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E:\MINH TAM\RA SOAT THUONG XUYEN NAM 2025\"/>
    </mc:Choice>
  </mc:AlternateContent>
  <xr:revisionPtr revIDLastSave="0" documentId="13_ncr:1_{FE79D92D-AC5C-4899-96B4-66D06E37DE29}" xr6:coauthVersionLast="47" xr6:coauthVersionMax="47" xr10:uidLastSave="{00000000-0000-0000-0000-000000000000}"/>
  <bookViews>
    <workbookView xWindow="-110" yWindow="-110" windowWidth="19420" windowHeight="10420" firstSheet="1" activeTab="3" xr2:uid="{00000000-000D-0000-FFFF-FFFF00000000}"/>
  </bookViews>
  <sheets>
    <sheet name="1. HE THONG VBQPPL" sheetId="13" state="hidden" r:id="rId1"/>
    <sheet name="1. DM CON HIEU LUC" sheetId="17" r:id="rId2"/>
    <sheet name="4. DM SUA DOI, BO SUNG" sheetId="12" r:id="rId3"/>
    <sheet name="2. DM HET HIEU LUC TOAN BO" sheetId="15" r:id="rId4"/>
    <sheet name="3. DM HET HIEU LUC MOT PHAN" sheetId="14" r:id="rId5"/>
    <sheet name="CAP HUYEN, CAP XA" sheetId="19" state="hidden" r:id="rId6"/>
    <sheet name="Sheet4" sheetId="21" state="hidden" r:id="rId7"/>
    <sheet name="Sheet5" sheetId="22" state="hidden" r:id="rId8"/>
  </sheets>
  <definedNames>
    <definedName name="loai_43_name" localSheetId="3">'2. DM HET HIEU LUC TOAN BO'!#REF!</definedName>
    <definedName name="loai_43_name_name" localSheetId="3">'2. DM HET HIEU LUC TOAN BO'!$A$1</definedName>
    <definedName name="loai_44_name" localSheetId="4">'3. DM HET HIEU LUC MOT PHAN'!#REF!</definedName>
    <definedName name="loai_44_name_name" localSheetId="4">'3. DM HET HIEU LUC MOT PHAN'!$A$1</definedName>
    <definedName name="loai_45_name_name" localSheetId="1">'1. DM CON HIEU LUC'!$A$1</definedName>
    <definedName name="loai_45_name_name" localSheetId="0">'1. HE THONG VBQPPL'!$A$1</definedName>
    <definedName name="loai_46_name" localSheetId="2">'4. DM SUA DOI, BO SUNG'!#REF!</definedName>
    <definedName name="loai_46_name_name" localSheetId="2">'4. DM SUA DOI, BO SUNG'!$A$1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9" l="1"/>
  <c r="I31" i="19"/>
  <c r="I32" i="19"/>
  <c r="I33" i="19"/>
  <c r="I34" i="19"/>
  <c r="I35" i="19"/>
  <c r="I36" i="19"/>
  <c r="I37" i="19"/>
  <c r="I38" i="19"/>
  <c r="I39" i="19"/>
  <c r="I40" i="19"/>
  <c r="I41" i="19"/>
  <c r="I42" i="19"/>
  <c r="I43" i="19"/>
  <c r="I44" i="19"/>
  <c r="I45" i="19"/>
  <c r="I46" i="19"/>
  <c r="I47" i="19"/>
  <c r="I48" i="19"/>
  <c r="I49" i="19"/>
  <c r="I29" i="19"/>
  <c r="F30" i="19"/>
  <c r="F31" i="19"/>
  <c r="F32" i="19"/>
  <c r="F33" i="19"/>
  <c r="F34" i="19"/>
  <c r="F35" i="19"/>
  <c r="F36" i="19"/>
  <c r="F37" i="19"/>
  <c r="F38" i="19"/>
  <c r="F39" i="19"/>
  <c r="F40" i="19"/>
  <c r="F41" i="19"/>
  <c r="F42" i="19"/>
  <c r="F43" i="19"/>
  <c r="F44" i="19"/>
  <c r="F45" i="19"/>
  <c r="F46" i="19"/>
  <c r="F47" i="19"/>
  <c r="F48" i="19"/>
  <c r="F49" i="19"/>
  <c r="F29" i="19"/>
  <c r="C30" i="19"/>
  <c r="C31" i="19"/>
  <c r="C32" i="19"/>
  <c r="C33" i="19"/>
  <c r="C34" i="19"/>
  <c r="C35" i="19"/>
  <c r="C36" i="19"/>
  <c r="C37" i="19"/>
  <c r="C38" i="19"/>
  <c r="C39" i="19"/>
  <c r="C40" i="19"/>
  <c r="C41" i="19"/>
  <c r="C42" i="19"/>
  <c r="C43" i="19"/>
  <c r="C44" i="19"/>
  <c r="C45" i="19"/>
  <c r="C46" i="19"/>
  <c r="C47" i="19"/>
  <c r="C48" i="19"/>
  <c r="C49" i="19"/>
  <c r="C29" i="19"/>
  <c r="I8" i="19"/>
  <c r="I9" i="19"/>
  <c r="I10" i="19"/>
  <c r="I11" i="19"/>
  <c r="I12" i="19"/>
  <c r="I13" i="19"/>
  <c r="I14" i="19"/>
  <c r="I15" i="19"/>
  <c r="I16" i="19"/>
  <c r="I17" i="19"/>
  <c r="I18" i="19"/>
  <c r="I19" i="19"/>
  <c r="I20" i="19"/>
  <c r="I21" i="19"/>
  <c r="I22" i="19"/>
  <c r="I23" i="19"/>
  <c r="I24" i="19"/>
  <c r="I25" i="19"/>
  <c r="I26" i="19"/>
  <c r="I27" i="19"/>
  <c r="I7" i="19"/>
  <c r="F8" i="19"/>
  <c r="F9" i="19"/>
  <c r="F10" i="19"/>
  <c r="F11" i="19"/>
  <c r="F12" i="19"/>
  <c r="F13" i="19"/>
  <c r="F14" i="19"/>
  <c r="F15" i="19"/>
  <c r="F16" i="19"/>
  <c r="F17" i="19"/>
  <c r="F18" i="19"/>
  <c r="F19" i="19"/>
  <c r="F20" i="19"/>
  <c r="F21" i="19"/>
  <c r="F22" i="19"/>
  <c r="F23" i="19"/>
  <c r="F24" i="19"/>
  <c r="F25" i="19"/>
  <c r="F26" i="19"/>
  <c r="F27" i="19"/>
  <c r="F7" i="19"/>
  <c r="C8" i="19"/>
  <c r="C9" i="19"/>
  <c r="C10" i="19"/>
  <c r="C11" i="19"/>
  <c r="C12" i="19"/>
  <c r="C13" i="19"/>
  <c r="C14" i="19"/>
  <c r="C15" i="19"/>
  <c r="C16" i="19"/>
  <c r="C17" i="19"/>
  <c r="C18" i="19"/>
  <c r="C19" i="19"/>
  <c r="C20" i="19"/>
  <c r="C21" i="19"/>
  <c r="C22" i="19"/>
  <c r="C23" i="19"/>
  <c r="C24" i="19"/>
  <c r="C25" i="19"/>
  <c r="C26" i="19"/>
  <c r="C27" i="19"/>
  <c r="C7" i="19"/>
  <c r="E6" i="19"/>
  <c r="D6" i="19"/>
  <c r="C6" i="19" l="1"/>
  <c r="M49" i="22"/>
  <c r="L49" i="22"/>
  <c r="M48" i="22"/>
  <c r="L48" i="22"/>
  <c r="M47" i="22"/>
  <c r="L47" i="22"/>
  <c r="M46" i="22"/>
  <c r="L46" i="22"/>
  <c r="M45" i="22"/>
  <c r="L45" i="22"/>
  <c r="M44" i="22"/>
  <c r="L44" i="22"/>
  <c r="M43" i="22"/>
  <c r="L43" i="22"/>
  <c r="M42" i="22"/>
  <c r="L42" i="22"/>
  <c r="M41" i="22"/>
  <c r="L41" i="22"/>
  <c r="M40" i="22"/>
  <c r="L40" i="22"/>
  <c r="M39" i="22"/>
  <c r="L39" i="22"/>
  <c r="M38" i="22"/>
  <c r="C38" i="22"/>
  <c r="L38" i="22" s="1"/>
  <c r="M37" i="22"/>
  <c r="L37" i="22"/>
  <c r="M36" i="22"/>
  <c r="L36" i="22"/>
  <c r="M35" i="22"/>
  <c r="L35" i="22"/>
  <c r="M34" i="22"/>
  <c r="L34" i="22"/>
  <c r="M33" i="22"/>
  <c r="L33" i="22"/>
  <c r="M32" i="22"/>
  <c r="L32" i="22"/>
  <c r="M31" i="22"/>
  <c r="L31" i="22"/>
  <c r="M30" i="22"/>
  <c r="L30" i="22"/>
  <c r="M29" i="22"/>
  <c r="I29" i="22"/>
  <c r="I28" i="22" s="1"/>
  <c r="F29" i="22"/>
  <c r="F28" i="22" s="1"/>
  <c r="C29" i="22"/>
  <c r="O28" i="22"/>
  <c r="N28" i="22"/>
  <c r="K28" i="22"/>
  <c r="J28" i="22"/>
  <c r="H28" i="22"/>
  <c r="G28" i="22"/>
  <c r="E28" i="22"/>
  <c r="D28" i="22"/>
  <c r="M27" i="22"/>
  <c r="L27" i="22"/>
  <c r="M26" i="22"/>
  <c r="L26" i="22"/>
  <c r="M25" i="22"/>
  <c r="L25" i="22"/>
  <c r="M24" i="22"/>
  <c r="L24" i="22"/>
  <c r="M23" i="22"/>
  <c r="L23" i="22"/>
  <c r="M22" i="22"/>
  <c r="L22" i="22"/>
  <c r="M21" i="22"/>
  <c r="L21" i="22"/>
  <c r="M20" i="22"/>
  <c r="L20" i="22"/>
  <c r="M19" i="22"/>
  <c r="L19" i="22"/>
  <c r="M18" i="22"/>
  <c r="L18" i="22"/>
  <c r="M17" i="22"/>
  <c r="L17" i="22"/>
  <c r="M16" i="22"/>
  <c r="L16" i="22"/>
  <c r="M15" i="22"/>
  <c r="L15" i="22"/>
  <c r="M14" i="22"/>
  <c r="L14" i="22"/>
  <c r="M13" i="22"/>
  <c r="L13" i="22"/>
  <c r="M12" i="22"/>
  <c r="L12" i="22"/>
  <c r="M11" i="22"/>
  <c r="L11" i="22"/>
  <c r="M10" i="22"/>
  <c r="L10" i="22"/>
  <c r="M9" i="22"/>
  <c r="L9" i="22"/>
  <c r="M8" i="22"/>
  <c r="L8" i="22"/>
  <c r="M7" i="22"/>
  <c r="L7" i="22"/>
  <c r="O6" i="22"/>
  <c r="N6" i="22"/>
  <c r="K6" i="22"/>
  <c r="J6" i="22"/>
  <c r="I6" i="22"/>
  <c r="H6" i="22"/>
  <c r="G6" i="22"/>
  <c r="F6" i="22"/>
  <c r="E6" i="22"/>
  <c r="D6" i="22"/>
  <c r="C6" i="22"/>
  <c r="D28" i="19"/>
  <c r="E28" i="19"/>
  <c r="F28" i="19"/>
  <c r="G28" i="19"/>
  <c r="H28" i="19"/>
  <c r="I28" i="19"/>
  <c r="J28" i="19"/>
  <c r="K28" i="19"/>
  <c r="M28" i="19"/>
  <c r="O28" i="19"/>
  <c r="P28" i="19"/>
  <c r="D28" i="21"/>
  <c r="E28" i="21"/>
  <c r="G28" i="21"/>
  <c r="H28" i="21"/>
  <c r="J28" i="21"/>
  <c r="K28" i="21"/>
  <c r="I6" i="21"/>
  <c r="J6" i="21"/>
  <c r="K6" i="21"/>
  <c r="D6" i="21"/>
  <c r="E6" i="21"/>
  <c r="F6" i="21"/>
  <c r="G6" i="21"/>
  <c r="H6" i="21"/>
  <c r="G6" i="19"/>
  <c r="H6" i="19"/>
  <c r="J6" i="19"/>
  <c r="K6" i="19"/>
  <c r="O6" i="19"/>
  <c r="P6" i="19"/>
  <c r="N8" i="19"/>
  <c r="N9" i="19"/>
  <c r="N10" i="19"/>
  <c r="N11" i="19"/>
  <c r="N12" i="19"/>
  <c r="N13" i="19"/>
  <c r="N14" i="19"/>
  <c r="N15" i="19"/>
  <c r="N16" i="19"/>
  <c r="N17" i="19"/>
  <c r="N18" i="19"/>
  <c r="N19" i="19"/>
  <c r="N20" i="19"/>
  <c r="N21" i="19"/>
  <c r="N22" i="19"/>
  <c r="N23" i="19"/>
  <c r="N24" i="19"/>
  <c r="N25" i="19"/>
  <c r="N26" i="19"/>
  <c r="N27" i="19"/>
  <c r="N29" i="19"/>
  <c r="N30" i="19"/>
  <c r="N31" i="19"/>
  <c r="N32" i="19"/>
  <c r="N33" i="19"/>
  <c r="N34" i="19"/>
  <c r="N35" i="19"/>
  <c r="N36" i="19"/>
  <c r="N37" i="19"/>
  <c r="N38" i="19"/>
  <c r="N39" i="19"/>
  <c r="N40" i="19"/>
  <c r="N41" i="19"/>
  <c r="N42" i="19"/>
  <c r="N43" i="19"/>
  <c r="N44" i="19"/>
  <c r="N45" i="19"/>
  <c r="N46" i="19"/>
  <c r="N47" i="19"/>
  <c r="N48" i="19"/>
  <c r="N49" i="19"/>
  <c r="N7" i="19"/>
  <c r="L49" i="21"/>
  <c r="L48" i="21"/>
  <c r="L47" i="21"/>
  <c r="L46" i="21"/>
  <c r="L45" i="21"/>
  <c r="L44" i="21"/>
  <c r="L43" i="21"/>
  <c r="L42" i="21"/>
  <c r="L41" i="21"/>
  <c r="L40" i="21"/>
  <c r="L39" i="21"/>
  <c r="C38" i="21"/>
  <c r="L38" i="21" s="1"/>
  <c r="L37" i="21"/>
  <c r="L36" i="21"/>
  <c r="L35" i="21"/>
  <c r="L34" i="21"/>
  <c r="L33" i="21"/>
  <c r="L32" i="21"/>
  <c r="L31" i="21"/>
  <c r="L30" i="21"/>
  <c r="I29" i="21"/>
  <c r="I28" i="21" s="1"/>
  <c r="F29" i="21"/>
  <c r="F28" i="21" s="1"/>
  <c r="C29" i="21"/>
  <c r="L27" i="21"/>
  <c r="L26" i="21"/>
  <c r="L25" i="21"/>
  <c r="L24" i="21"/>
  <c r="L23" i="21"/>
  <c r="L22" i="21"/>
  <c r="L21" i="21"/>
  <c r="L20" i="21"/>
  <c r="L19" i="21"/>
  <c r="L18" i="21"/>
  <c r="L17" i="21"/>
  <c r="L16" i="21"/>
  <c r="L15" i="21"/>
  <c r="L14" i="21"/>
  <c r="L13" i="21"/>
  <c r="L12" i="21"/>
  <c r="L11" i="21"/>
  <c r="L10" i="21"/>
  <c r="L9" i="21"/>
  <c r="L8" i="21"/>
  <c r="L7" i="21"/>
  <c r="C6" i="21"/>
  <c r="L6" i="22" l="1"/>
  <c r="L29" i="21"/>
  <c r="N28" i="19"/>
  <c r="L29" i="22"/>
  <c r="L28" i="22" s="1"/>
  <c r="L5" i="22" s="1"/>
  <c r="M6" i="22"/>
  <c r="M28" i="22"/>
  <c r="C28" i="22"/>
  <c r="N6" i="19"/>
  <c r="L6" i="21"/>
  <c r="C28" i="21"/>
  <c r="L28" i="21"/>
  <c r="F6" i="19"/>
  <c r="I6" i="19"/>
  <c r="L5" i="21" l="1"/>
  <c r="M5" i="19" l="1"/>
  <c r="L30" i="19"/>
  <c r="L31" i="19"/>
  <c r="L32" i="19"/>
  <c r="L33" i="19"/>
  <c r="L34" i="19"/>
  <c r="L35" i="19"/>
  <c r="L36" i="19"/>
  <c r="L37" i="19"/>
  <c r="L38" i="19"/>
  <c r="L39" i="19"/>
  <c r="L40" i="19"/>
  <c r="L41" i="19"/>
  <c r="L42" i="19"/>
  <c r="L43" i="19"/>
  <c r="L44" i="19"/>
  <c r="L45" i="19"/>
  <c r="L46" i="19"/>
  <c r="L47" i="19"/>
  <c r="L48" i="19"/>
  <c r="L49" i="19"/>
  <c r="L8" i="19"/>
  <c r="L9" i="19"/>
  <c r="L10" i="19"/>
  <c r="L11" i="19"/>
  <c r="L12" i="19"/>
  <c r="L13" i="19"/>
  <c r="L14" i="19"/>
  <c r="L15" i="19"/>
  <c r="L16" i="19"/>
  <c r="L17" i="19"/>
  <c r="L18" i="19"/>
  <c r="L19" i="19"/>
  <c r="L20" i="19"/>
  <c r="L21" i="19"/>
  <c r="L22" i="19"/>
  <c r="L23" i="19"/>
  <c r="L24" i="19"/>
  <c r="L25" i="19"/>
  <c r="L26" i="19"/>
  <c r="L27" i="19"/>
  <c r="L7" i="19"/>
  <c r="C28" i="19" l="1"/>
  <c r="L29" i="19"/>
  <c r="L28" i="19" s="1"/>
  <c r="L6" i="19"/>
  <c r="L5"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C15" authorId="0" shapeId="0" xr:uid="{00000000-0006-0000-0500-000001000000}">
      <text>
        <r>
          <rPr>
            <b/>
            <sz val="9"/>
            <color indexed="81"/>
            <rFont val="Tahoma"/>
            <family val="2"/>
          </rPr>
          <t>Windows User:</t>
        </r>
        <r>
          <rPr>
            <sz val="9"/>
            <color indexed="81"/>
            <rFont val="Tahoma"/>
            <family val="2"/>
          </rPr>
          <t xml:space="preserve">
đánh sai số liệu</t>
        </r>
      </text>
    </comment>
    <comment ref="C18" authorId="0" shapeId="0" xr:uid="{00000000-0006-0000-0500-000002000000}">
      <text>
        <r>
          <rPr>
            <b/>
            <sz val="9"/>
            <color indexed="81"/>
            <rFont val="Tahoma"/>
            <family val="2"/>
          </rPr>
          <t>Windows User:</t>
        </r>
        <r>
          <rPr>
            <sz val="9"/>
            <color indexed="81"/>
            <rFont val="Tahoma"/>
            <family val="2"/>
          </rPr>
          <t xml:space="preserve">
do huyện chỉnh lại số liệu</t>
        </r>
      </text>
    </comment>
    <comment ref="F19" authorId="0" shapeId="0" xr:uid="{00000000-0006-0000-0500-000003000000}">
      <text>
        <r>
          <rPr>
            <b/>
            <sz val="9"/>
            <color indexed="81"/>
            <rFont val="Tahoma"/>
            <family val="2"/>
          </rPr>
          <t>Windows User:</t>
        </r>
        <r>
          <rPr>
            <sz val="9"/>
            <color indexed="81"/>
            <rFont val="Tahoma"/>
            <family val="2"/>
          </rPr>
          <t xml:space="preserve">
Huyện chỉnh lại số liệu từ 10 xuống 7</t>
        </r>
      </text>
    </comment>
    <comment ref="C30" authorId="0" shapeId="0" xr:uid="{00000000-0006-0000-0500-000004000000}">
      <text>
        <r>
          <rPr>
            <b/>
            <sz val="9"/>
            <color indexed="81"/>
            <rFont val="Tahoma"/>
            <family val="2"/>
          </rPr>
          <t>Windows User:</t>
        </r>
        <r>
          <rPr>
            <sz val="9"/>
            <color indexed="81"/>
            <rFont val="Tahoma"/>
            <family val="2"/>
          </rPr>
          <t xml:space="preserve">
đánh sai số</t>
        </r>
      </text>
    </comment>
    <comment ref="C38" authorId="0" shapeId="0" xr:uid="{00000000-0006-0000-0500-000005000000}">
      <text>
        <r>
          <rPr>
            <b/>
            <sz val="9"/>
            <color indexed="81"/>
            <rFont val="Tahoma"/>
            <family val="2"/>
          </rPr>
          <t>Windows User:</t>
        </r>
        <r>
          <rPr>
            <sz val="9"/>
            <color indexed="81"/>
            <rFont val="Tahoma"/>
            <family val="2"/>
          </rPr>
          <t xml:space="preserve">
đánh sai số</t>
        </r>
      </text>
    </comment>
    <comment ref="I38" authorId="0" shapeId="0" xr:uid="{00000000-0006-0000-0500-000006000000}">
      <text>
        <r>
          <rPr>
            <b/>
            <sz val="9"/>
            <color indexed="81"/>
            <rFont val="Tahoma"/>
            <family val="2"/>
          </rPr>
          <t>Windows User:</t>
        </r>
        <r>
          <rPr>
            <sz val="9"/>
            <color indexed="81"/>
            <rFont val="Tahoma"/>
            <family val="2"/>
          </rPr>
          <t xml:space="preserve">
Hoàng Mai chỉnh sửa</t>
        </r>
      </text>
    </comment>
  </commentList>
</comments>
</file>

<file path=xl/sharedStrings.xml><?xml version="1.0" encoding="utf-8"?>
<sst xmlns="http://schemas.openxmlformats.org/spreadsheetml/2006/main" count="2325" uniqueCount="782">
  <si>
    <t>Quy định về phân cấp thẩm quyền quyết định trong quản lý, sử dụng tài sản công tại các cơ quan, tổ chức, đơn vị thuộc phạm vi quản lý của địa phương trên địa bàn tỉnh Nghệ An</t>
  </si>
  <si>
    <t>Quy định về lệ phí đăng ký kinh doanh trên địa bàn tỉnh Nghệ An</t>
  </si>
  <si>
    <t>Quy định mức thu, chế độ thu, nộp, quản lý và sử dụng phí tham quan tại Vườn quốc gia Pù Mát, tỉnh Nghệ An</t>
  </si>
  <si>
    <t>Ghi chú</t>
  </si>
  <si>
    <t>Nghị quyết</t>
  </si>
  <si>
    <t>Ban hành quy định về chế độ hỗ trợ đối với cán bộ, công chức tăng cường về các huyện, xã trọng điểm vùng đồng bào dân tộc thiểu số, vùng giáo, vùng đặc biệt khó khăn còn nhiều yếu kém và lực lượng vũ trang tăng cường về các xã biên giới trên địa bàn tỉnh Nghệ An</t>
  </si>
  <si>
    <t>315/2010/NQ-HĐND Ngày 10/7/2010</t>
  </si>
  <si>
    <t>Về điều chỉnh mức hỗ trợ đối với: Uỷ viên Thường trực Mặt trận Tổ quốc, Uỷ viên thường vụ các đoàn thể ở cấp xã; Trưởng ban công tác Mặt trận, Trưởng các đoàn thể và Chi hội trưởng hội Người cao tuổi ở xóm, khối, bản</t>
  </si>
  <si>
    <t>Hết hiệu lực một phần</t>
  </si>
  <si>
    <t>Về việc thành lập Phòng Dân tộc thuộc UBND cấp huyện theo Nghị định số 12/2010/NĐ-CP</t>
  </si>
  <si>
    <t>Về việc thành lập Sở Ngoại vụ tỉnh Nghệ An</t>
  </si>
  <si>
    <t>Về bố trí cộng tác viên kiêm nhiệm làm công tác bảo vệ, chăm sóc trẻ em ở xóm, khối, bản trên địa bàn tỉnh Nghệ An</t>
  </si>
  <si>
    <t>Quy định về hỗ trợ thu nhập cho công chức chuyên trách Công nghệ thông tin trên địa bàn tỉnh Nghệ An</t>
  </si>
  <si>
    <t>Về việc tăng cường công tác quản lý nhà nước về tổ chức bộ máy và biên chế, hợp đồng lao động trong các cơ quan hành chính nhà nước, đơn vị sự nghiệp công lập trên địa bàn tỉnh trong thời gian tới</t>
  </si>
  <si>
    <t>Thay thế</t>
  </si>
  <si>
    <t>Về chính sách hỗ trợ đầu tư xây dựng, nâng cấp bến khách; đóng, mua mới thuyền vận chuyển khách ngang sông trên địa bàn tỉnh Nghệ An</t>
  </si>
  <si>
    <t>Chính sách khuyến khích xuất khẩu lao động</t>
  </si>
  <si>
    <t>Sửa đổi, bổ sung</t>
  </si>
  <si>
    <t>Về một số chính sách hỗ trợ đầu tư xây dựng bến xe khách và bãi đỗ xe vận tải đường bộ trên địa bàn tỉnh Nghệ An</t>
  </si>
  <si>
    <t>Về mức phụ cấp cho cán bộ lâm nghiệp cấp xã trên địa bàn tỉnh Nghệ An</t>
  </si>
  <si>
    <t xml:space="preserve">Về một số chính sách hỗ trợ đầu tư xây dựng nhà ở xã hội trên địa bàn tỉnh Nghệ An </t>
  </si>
  <si>
    <t>Quy định về mức thu, quản lý và sử dụng phí bình tuyển, công nhận cây mẹ, vườn cây đầu dòng, rừng giống trên địa bàn tỉnh Nghệ An</t>
  </si>
  <si>
    <t>Quy định mức thu, chế độ quản lý lệ phí cấp giấy phép xây dựng trên địa bàn tỉnh Nghệ An.</t>
  </si>
  <si>
    <t>Quy định một số mức chi công tác phí, chi hội nghị trên địa bàn tỉnh Nghệ An.</t>
  </si>
  <si>
    <t>Quy định nội dung chi, mức chi của các cuộc điều tra thống kê trên địa bàn tỉnh Nghệ An do Chủ tịch UBND tỉnh quyết định.</t>
  </si>
  <si>
    <t>Về chính sách hỗ trợ kinh phí cho các cơ sở giáo dục được công nhận trường đạt chuẩn Quốc gia trên địa bàn tỉnh Nghệ An</t>
  </si>
  <si>
    <t>Về hỗ trợ kinh phí hoạt động, bồi dưỡng nghiệp vụ xét xử cho Hội thẩm Tòa án nhân dân và xét xử lưu động trên địa bàn tỉnh Nghệ An</t>
  </si>
  <si>
    <t>Về chính sách khen thưởng đối với tập thể, cá nhân đạt thành tích cáo trong các kỳ thi (cuộc thi) quốc tế, khu vực quốc tế, quốc gia và cấp tỉnh trên địa bàn tỉnh Nghệ An</t>
  </si>
  <si>
    <t>Quy định về chính sách khuyến khích phát triển hợp tác, liên kết trong sản xuất và tiêu thụ sản phẩm nông nghiệp trên địa bàn tỉnh Nghệ An.</t>
  </si>
  <si>
    <t>Chính sách khuyến khích doanh nghiệp đầu tư vào nông nghiệp, nông thôn theo Nghị định số 57/2018/NĐ-CP trên địa bàn tỉnh Nghệ An.</t>
  </si>
  <si>
    <t>Quy định giá sản phẩm, dịch vụ công ích thủy lợi trên địa bàn tỉnh Nghệ An giai đoạn 2019 - 2020.</t>
  </si>
  <si>
    <t>Về việc đặt tên một số đường ở thành phố Vinh, đường phố và bãi biển Cửa Lò</t>
  </si>
  <si>
    <t>Về việc phê chuẩn phương án chọn tuyến đường mang tên V.I. Lê nin</t>
  </si>
  <si>
    <t>Chuyển đổi trường THPT bán công Cát Ngạn thành trường THPT công lập</t>
  </si>
  <si>
    <t xml:space="preserve">Về việc chuyển đổi Trường THPT Bán công Cửa Lò và Trường THPT Bán công Thanh Chương thành trường công lập. </t>
  </si>
  <si>
    <t>350/2010/NQ-HĐND Ngày 10/12/2010</t>
  </si>
  <si>
    <t>Về việc chuyển đổi loại hình trường mầm non bán công</t>
  </si>
  <si>
    <t>353/2010/NQ-HĐND Ngày 10/12/2010</t>
  </si>
  <si>
    <t>Về việc đặt, đổi tên đường trên địa bàn thành phố Vinh đợt IV</t>
  </si>
  <si>
    <t>Về việc đặt tên đường trên địa bàn thị xã Thái Hoà</t>
  </si>
  <si>
    <t xml:space="preserve">Về việc chuyển đổi các trường mầm non thuộc xã đặc biệt khó khăn vùng bãi ngang ven biển và Trường Mầm non Hoa Sơn (Anh Sơn) từ công lập tự chủ một phần kinh phí hoạt động sang công lập. </t>
  </si>
  <si>
    <t>Về chế độ chi tiêu tài chính đối với các giải thi đấu thể thao trên địa bàn tỉnh Nghệ An</t>
  </si>
  <si>
    <t>Về đặt tên đường trên địa bàn Thị xã Cửa Lò</t>
  </si>
  <si>
    <t>Về định mức cấp phát trang thiết bị tập luyện thường xuyên đối với huấn luyện viên, vận động viên thể thao thành tích cao tỉnh Nghệ An</t>
  </si>
  <si>
    <t>Về việc đổi tên một số đường trên địa bàn thành phố Vinh</t>
  </si>
  <si>
    <t>Về một số chính sách đặc thù hỗ trợ phát triển nguồn nhân lực Y tế công lập trên địa bàn tỉnh Nghệ An</t>
  </si>
  <si>
    <t>Về việc đặt, đổi tên đường đợt V và đặt tên cầu vượt thành phố Vinh</t>
  </si>
  <si>
    <t xml:space="preserve">Về phí thư viện tỉnh Nghệ An </t>
  </si>
  <si>
    <t xml:space="preserve">Lệ phí cấp giấy phép lao động cho người nước ngoài làm việc tại Nghệ An </t>
  </si>
  <si>
    <t>Một số chính sách hỗ trợ của tỉnh Nghệ An đối với công tác cai nghiện ma túy và người không có nơi cư trú ổn định lưu trú tạm thời tại các cơ sở cai nghiện trong thời gian chờ lập hồ sơ xem xét, quyết định áp dụng biện pháp xử lý hành chính đưa vào trường giáo dưỡng và cơ sở giáo dục bắt buộc.</t>
  </si>
  <si>
    <t>Quy định mức trợ cấp đặc thù đối với công chức, viên chức và người lao động làm việc tại các Cơ sở quản lý người nghiện ma túy, người sau cai nghiện ma túy công lập trên địa bàn tỉnh Nghệ An.</t>
  </si>
  <si>
    <t>Về hỗ trợ kinh phí cho công tác thi hành án dân sự, hành chính trên địa bàn tỉnh Nghệ An.</t>
  </si>
  <si>
    <t>Về tăng cường công tác quản lý nhà nước về bảo vệ môi trường, an toàn, vệ sinh lao động và chế độ, chính sách đối với người lao động tại Khu kinh tế, các khu công nghiệp, cụm công nghiệp và doanh nghiệp trên địa bàn tỉnh Nghệ An.</t>
  </si>
  <si>
    <t>Về mức phụ cấp cho lực lượng Bảo vệ dân phố trên địa bàn tỉnh Nghệ An</t>
  </si>
  <si>
    <t>38/2012/NQ-HĐND Ngày 20/4/2012</t>
  </si>
  <si>
    <t>Về số lượng và một số chế độ chính sách cho lực lượng Công an xã, thị trấn trên địa bàn tỉnh Nghệ An</t>
  </si>
  <si>
    <t>Điều chỉnh quy hoạch 3 loại rừng tỉnh Nghệ An</t>
  </si>
  <si>
    <t>Về việc ban hành mức thu tiền bảo vệ, phát triển đất trồng lúa trên địa bàn tỉnh Nghệ An</t>
  </si>
  <si>
    <t>43/2016/NQ-HĐND Ngày 16/12/2016</t>
  </si>
  <si>
    <t xml:space="preserve">Về quy định phí thẩm định đề án, báo cáo thăm dò, đánh giá trữ lượng, khai thác, sử dụng nước dưới đất; phí thẩm định hồ sơ, điều kiện hành nghề khoan nước dưới đất; phí thẩm định đề án khai thác, sử dụng nước mặt, nước biển, phí thẩm định đề án xả thải vào nguồn nước, công trình thủy lợi trên địa bàn tỉnh Nghệ An </t>
  </si>
  <si>
    <t xml:space="preserve">Quy định phí cung cấp thông tin về giao dịch bảo đảm bằng quyền sử dụng đất, tài sản gắn liền với đất; phí đăng ký giao dịch bảo đảm trên địa bàn tỉnh Nghệ An </t>
  </si>
  <si>
    <t>47/2016/NQ-HĐND Ngày 16/12/2016</t>
  </si>
  <si>
    <t>Quy định về phí thẩm định hồ sơ cấp giấy chứng nhận quyền sử dụng đất; phí khai thai thác và sử dụng tài liệu đất đai; lệ phí cấp giấy chứng nhận quyền sử dụng đất, quyề sở hữu nhà, tài sản gắn liền với đất trên địa bàn tỉnhNghệ An</t>
  </si>
  <si>
    <t>Quy hoạch tài nguyên nước đến năm 2025, tầm nhìn đến năm 2035</t>
  </si>
  <si>
    <t>Về việc tăng cường công tác quản lý, thực hiện các dự án sử dụng đất đô thị trên địa bàn tỉnh Nghệ An</t>
  </si>
  <si>
    <t xml:space="preserve">Về việc xử lý kết quả rà soát Nghị quyết của HĐND tỉnh được ban hành từ năm 2005 trở về trước đang còn hiệu lực thi hành </t>
  </si>
  <si>
    <t>Về việc xử lý kết quả tổng rà soát văn bản quy phạm pháp luật do Hội đồng nhân dân tỉnh ban hành từ năm 1976 đến ngày 31/12/2007.</t>
  </si>
  <si>
    <t xml:space="preserve">Bãi bỏ Nghị quyết số 310/2010/NQ-HĐND ngày 10/7/2010 của Hội đồng nhân dân tỉnh Nghệ An về một số chính sách hỗ trợ các cơ sở gây ô nhiễm môi trường nghiêm trọng phải di dời trên địa bàn tỉnh Nghệ An. </t>
  </si>
  <si>
    <t>Xử lý kết quả rà soát các Nghị quyết quy phạm pháp luật do HĐND tỉnh Nghệ An ban hành từ ngày 31/12/2011 trở về trước đang còn hiệu lực thi hành</t>
  </si>
  <si>
    <t xml:space="preserve">Về bãi bỏ Nghị quyết số 227/2008/NQ-HĐND và Nghị quyết số 255/2008/NQ-HĐND </t>
  </si>
  <si>
    <t>130/2014/NQ-HĐND Ngày 16/7/2014</t>
  </si>
  <si>
    <t>Về nội dung chi, mức chi có tính chất đặc thù bảo đảm cho công tác phổ biến, giáo dục pháp luật trên địa bàn tỉnh Nghệ An</t>
  </si>
  <si>
    <t>Về nội dung chi, mức chi thực hiện các hoạt động kiểm soát thủ tục hành chính trên địa bàn tỉnh Nghệ An</t>
  </si>
  <si>
    <t>Về việc xử lý kết quả rà soát Nghị quyết quy phạm pháp luật do Hội đồng nhân dân tỉnh Nghệ An ban hành từ ngày 31/12/2013 trở về trước đang còn hiệu lực thi hành</t>
  </si>
  <si>
    <t>Về mức chi hỗ trợ cho Tổ hòa giải, hòa giải viên và tổ chức bầu hòa giải viên ở cơ sở trên địa bàn tỉnh Nghệ An</t>
  </si>
  <si>
    <t>Về lệ phí hộ tịch trên địa bàn tỉnh Nghệ An</t>
  </si>
  <si>
    <t xml:space="preserve">Quy định nội dung chi, mức chi từ ngân sách đảm bảo cho công tác quản lý nhà nước về thi hành pháp luật xử lý vi phạm hành chính trên địa bàn tỉnh Nghệ An </t>
  </si>
  <si>
    <t xml:space="preserve">Quy định về mức chi bồi dưỡng đối với người làm nhiệm vụ tiếp công dân, xử lý đơn thư khiếu nại, tố cáo, kiến nghị, phản ánh trên địa bàn tỉnh Nghệ An </t>
  </si>
  <si>
    <t>IV. LĨNH VỰC NÔNG NGHIỆP VÀ PHÁT TRIỂN NÔNG THÔN</t>
  </si>
  <si>
    <t>274/2009/NQ-HĐND
Ngày 23/07/2009</t>
  </si>
  <si>
    <t>Không số
ngày 25/01/1997</t>
  </si>
  <si>
    <t>16/2018/NQ-HĐND
Ngày 12/12/2018</t>
  </si>
  <si>
    <t>18/2018/NQ-HĐND
Ngày 12/12/2018</t>
  </si>
  <si>
    <t>Quy định về nội dung và mức chi kinh phí đảm bảo hoạt động giám sát, phản biện xã hội của Uỷ ban Mặt trận tổ quốc Việt Nam và các tổ chức chính trị - xã hội trên địa bàn tỉnh Nghệ An.</t>
  </si>
  <si>
    <t>Quy định mức kinh phí hỗ trợ hoạt động của Ban Thanh tra nhân dân ở xã, phường, thị trấn trên địa bàn tỉnh Nghệ An</t>
  </si>
  <si>
    <t>Kết quả giám sát công tác thu ngân sách nhà nước trên địa bàn tỉnh Nghệ An giai đoạn 2016-2018</t>
  </si>
  <si>
    <t>Bãi bỏ Nghị quyết số 298/2009/NQ-HĐND ngày 23/12/2009 của HĐND tỉnh về một số chế độ, chính sách đối với cán bộ, công chức, viên chức là người miền xuôi lên công tác tại vùng cao</t>
  </si>
  <si>
    <t>Quy định mức chi hỗ trợ đối với Ủy ban Mặt trận tổ quốc cấp xã, Ban Công tác Mặt trận ở khu dân cư thực hiện Cuộc vận động “Toàn dân đoàn kết xây dựng nông thôn mới, đô thị văn minh” và Ban chỉ đạo phong trào “Toàn dân đoàn kết xây dựng đời sống văn hóa” cấp xã thuộc vùng khó khăn trên địa bàn tỉnh Nghệ An”.</t>
  </si>
  <si>
    <t>Quy định thời hạn phê chuẩn quyết toán ngân sách cấp huyện, cấp xã; thời gian gửi báo cáo tài chính - ngân sách của UBND các cấp trên địa bàn tỉnh</t>
  </si>
  <si>
    <t>Quy định mức chi tiếp khách nước ngoài, tổ chức các hội nghị quốc tế tại Việt Nam và tiếp khách trong nước áp dụng trên địa bàn tỉnh Nghệ An</t>
  </si>
  <si>
    <t>Quy định mức chi cho công tác đào tạo, bồi dưỡng cán bộ, công chức, viên chức của tỉnh Nghệ An</t>
  </si>
  <si>
    <t>19/12/2011</t>
  </si>
  <si>
    <t>Về việc đặt tên đường trên địa bàn thị trấn Nghĩa Đàn, huyện Nghĩa Đàn</t>
  </si>
  <si>
    <t>Quy định chế độ hỗ trợ nhân viên các trường phổ thông dân tộc bán trú và phổ thông dân tộc nội trú; định mức khoán kinh phí phục vụ việc nấu ăn cho học sinh trường phổ thông dân tộc nội trú trên địa bàn tỉnh Nghệ An</t>
  </si>
  <si>
    <t>Về việc bãi bỏ khoản 1 Điều 1 Nghị quyết số 274/2009/NQ-HĐND ngày 23/7/2009 của HĐND tỉnh về thông qua chính sách khuyến khích xuất khẩu lao động.</t>
  </si>
  <si>
    <t>Về việc đặt tên đường trên địa bàn thị xã Hoàng Mai, tỉnh Nghệ An</t>
  </si>
  <si>
    <t>Về một số biện pháp nâng cao hiệu quả công tác phòng, chống mua bán người trên địa bàn tỉnh Nghệ An</t>
  </si>
  <si>
    <t>Về một số chính sách hỗ trợ phát triển ngành nghề nông thôn trên địa bàn tỉnh Nghệ An</t>
  </si>
  <si>
    <t>Về thông qua bảng giá đất trên địa bàn tỉnh Nghệ An giai đoạn từ ngày 01 năm 2020 đến ngày 31/12/2024</t>
  </si>
  <si>
    <t>NGHỊ QUYẾT</t>
  </si>
  <si>
    <t>01/01/2015</t>
  </si>
  <si>
    <t>19/2019/NQ-HĐND
Ngày 12/12/2019</t>
  </si>
  <si>
    <t>Sở Khoa học và Công nghệ</t>
  </si>
  <si>
    <t>STT</t>
  </si>
  <si>
    <t>Tên loại văn bản</t>
  </si>
  <si>
    <t>Số, ký hiệu; ngày, tháng, năm ban hành văn bản</t>
  </si>
  <si>
    <t>Tên gọi của văn bản</t>
  </si>
  <si>
    <t>Quy định một số chính sách hỗ trợ tổ chức, cá nhân đầu tư, đổi mới công nghệ, ứng dụng tiến bộ khoa học và công nghệ trên địa bàn tỉnh Nghệ An</t>
  </si>
  <si>
    <t>Quy định một số nội dung chi, mức chi cho công tác hỗ trợ nạn nhân, chế độ hỗ trợ nạn nhân của tội phạm ma tuý mua bán người trên địa bàn tỉnh Nghệ An</t>
  </si>
  <si>
    <t xml:space="preserve">Về một số chính sách hỗ trợ công tác đấu tranh với tội phạm ma tuý trên địa bàn tỉnh Nghệ An </t>
  </si>
  <si>
    <t>V/v đặt tên đường trên địa bàn thị trấn Yên Thành, huyện Yên Thành, tỉnh Nghệ An</t>
  </si>
  <si>
    <t>Về một số chính sách hỗ trợ phát triển du lịch cộng đồng trên địa bàn tỉnh Nghệ An giai đoạn 2021-2025</t>
  </si>
  <si>
    <t>Về kết quả giám sát việc thực hiện một số Nghị quyết của HĐND tỉnh về cơ chế, chính sách phát triển kinh tế - xã hội trên địa bàn tỉnh Nghệ An</t>
  </si>
  <si>
    <t>Bãi bỏ một số văn bản QPPL do HĐND tỉnh Nghệ An ban hành</t>
  </si>
  <si>
    <t>Quy định nội dung và mức chi hỗ trợ hệ sinh thái khởi nghiệp đổi mới sáng tạo trên địa bàn tỉnh Nghệ An năm 2025</t>
  </si>
  <si>
    <t>Quy định mức hỗ trợ đóng bảo hiểm y tế cho một số đối tượng trên địa bàn tỉnh Nghệ An giai đoạn 2021-2025</t>
  </si>
  <si>
    <t>Quy định một số chính sách về công tác dân số trên địa bàn tỉnh Nghệ An</t>
  </si>
  <si>
    <t>Về kế hoạch phát triển kinh tế - xã hội 5 năm 2021-2025 tỉnh Nghệ An</t>
  </si>
  <si>
    <t>Về việc giao UBND tỉnh quyết định chủ trương đầu tư một số dự án đầu tư công nhóm C</t>
  </si>
  <si>
    <t>Về một số chính sách hỗ trợ trong xây dựng nông thôn mới trên địa bàn tỉnh Nghệ An,giai đoạn 2021-2025</t>
  </si>
  <si>
    <t>Quy định một số chính sách hỗ trợ thực hiện Chương trình mỗi xã một sản phẩm (OCOP) trên địa bàn tỉnh Nghệ An năm 2021-2025</t>
  </si>
  <si>
    <t>Về việc đặt tên đường trên địa bàn thị trấn Tân Kỳ, huyện Tân Kỳ,tỉnh Nghệ An</t>
  </si>
  <si>
    <t>Về chính sách hỗ trợ xây dựng thiết chế văn hóa - thể thao ở cơ sở trên địa bàn tỉnh Nghệ An đến năm 2025</t>
  </si>
  <si>
    <t>Ban hành quy định một số chính sách hỗ trợ đầu tư trên địa bàn tỉnh Nghệ An giai đoạn 2021-2025</t>
  </si>
  <si>
    <t>Bãi bỏ các Nghị quyết của HĐND tỉnh Nghệ An</t>
  </si>
  <si>
    <t>Quy định số lượng phó chỉ huy trưởng Ban chỉ huy quân sự cấp xã và mức trợ cấp ngày công lao động đối với dân quân trên địa bàn tỉnh Nghệ An</t>
  </si>
  <si>
    <t>Quy định một số chính sách phát triển giáo dục mầm non ngoài công lập theo Nghị định số 105/2020/NĐ-CP của Chính phủ trên địa bàn tỉnh Nghệ An</t>
  </si>
  <si>
    <t>Sửa đổi ,bổ sung một số nội dung tại 19 Phụ lục kèm theo khoản 1 Điều 2 Nghị quyết số 19/2019/NQ-HĐND ngày 12/12/2019 của HĐND tỉnh thông qua bảng giá đất trên địa bàn tỉnh Nghệ An giai đoạn từ ngày 01/01/2020 đến ngày 31/12/2024</t>
  </si>
  <si>
    <t>Ban hành Quy định một số chính sách hỗ trợ phát triển nông nghiệp,nông thôn trên địa bàn tỉnh Nghệ An giai đoạn 2022-2025</t>
  </si>
  <si>
    <t>Quy định việc xử lý các cơ sở không đảm bảo yêu cầu về phòng cháy và chữa cháy được đưa vào sử dụng trên địa bàn tỉnh Nghệ An trước ngày Luật Phòng cháy và chữa cháy số 27/2001/QH10 ngày 29/6/2001 có hiệu lực</t>
  </si>
  <si>
    <t>Về bố trí ngân sách địa phương thực hiện công tác quản lý ,bảo trì đường tỉnh giai đoạn 2022-2025</t>
  </si>
  <si>
    <t>Quy định mức chuẩn trợ giúp xã hội và chính sách hỗ trợ đối với một số đối tượng bảo trợ xã hội trên địa bàn tỉnh Nghệ An</t>
  </si>
  <si>
    <t>Ban hành Quy định một số chế độ chi tiêu bảo đảm hoạt động của HĐND các cấp trên địa bàn tỉnh Nghệ An</t>
  </si>
  <si>
    <t>Một số chính sách hỗ trợ tàu cá khai thác thủy sản vùng khơi trên địa bàn tỉnh Nghệ An</t>
  </si>
  <si>
    <t>Quy định chính sách hỗ trợ cho chủ rừng để thực hiện công tác quản lý bảo vệ rừng trên địa bàn tỉnh Nghệ An</t>
  </si>
  <si>
    <t>Quy định chính sách hỗ trợ các hãng tàu biển vận chuyển container quốc tế và nội địa; hỗ trợ doanh nghiệp có hàng hóa xuất khẩu, nhập khẩu vận chuyển bằng container đi, đến cảng Cửa Lò, tỉnh Nghệ An</t>
  </si>
  <si>
    <t>Quy định một số cơ chế, chính sách thực hiện các đề án trọng điểm phát triển kinh tế - xã hội huyện Yên Thành</t>
  </si>
  <si>
    <t>Quy định chính sách hỗ trợ đối với cán bộ, công chức, viên chức làm việc tại Bộ phận Một cửa các cấp trên địa bàn tỉnh Nghệ An</t>
  </si>
  <si>
    <t>Bãi bỏ một số nội dung của Nghị quyết số 26/2021/NQ-HĐND ngày 09/12/2021 của HĐND tỉnh về lệ phí đăng ký cư trú và diện tích nhà ở tối thiểu đối với chỗ ở hợp pháp do thuê, mượn, ở nhờ để đăng ký thường trú trên địa bàn tỉnh Nghệ An</t>
  </si>
  <si>
    <t>Quy định một số chế độ hỗ trợ công tác cai nghiện ma túy bắt buộc, cai nghiện ma túy tự nguyện và quản lý sau cai nghiện ma túy trên địa bàn tỉnh Nghệ An</t>
  </si>
  <si>
    <t>Quy định chính sách hỗ trợ đầu tư bể bơi và tổ chức dạy bơi cho trẻ em trên địa bàn tỉnh Nghệ An</t>
  </si>
  <si>
    <t>Sửa đổi, bổ sung khoản 1 Điều 4 Nghị quyết số 31/2020/NQ-HĐND ngày 13/12/2020 của HĐND tỉnh quy định mức thu tối đa các khoản thu dịch vụ phục vụ, hỗ trợ hoạt động giáo dục của nhà trường đối với cơ sở giáo dục công lập; mức thu dịch vụ tuyển sinh các cấp học trên địa bàn tỉnh Nghệ An</t>
  </si>
  <si>
    <t>Quy định một số nội dung chi, mức chi đặc thù cho công tác y tế - dân số trên địa bàn tỉnh Nghệ An</t>
  </si>
  <si>
    <t>Bãi bỏ Nghị quyết số 225/2008/NQ-HĐND ngày 23/7/2008 của HĐND tỉnh về hỗ trợ người có công với cách mạng cải thiện nhà ở trên địa bàn tỉnh Nghệ An</t>
  </si>
  <si>
    <t>Quy định cơ chế, chính sách đặc thù hỗ trợ thực hiện Đề án “Xây dựng đô thị trung tâm huyện Đô Lương đạt tiêu chí đô thị loại IV, làm tiền đề cho huyện Đô Lương thành thị xã trước năm 2030”</t>
  </si>
  <si>
    <t>Quy định nguyên tắc, tiêu chí, định mức phân bổ vốn ngân sách trung ương và tỷ lệ vốn đối ứng của ngân sách địa phương thực hiện Chương trình quốc gia giảm nghèo bền vững giai đoạn 2021 - 2025 trên địa bàn tỉnh Nghệ An</t>
  </si>
  <si>
    <t>Quy định nguyên tắc, tiêu chí, định mức phân bố vốn ngân sách nhà nước thực Chương trình MTQG phát triển kinh tế - xã hội vùng đồng bào dân tộc thiểu số và miền núi giai đoạn 2021 - 2025 và hằng năm trên địa bàn tỉnh Nghệ An</t>
  </si>
  <si>
    <t>Quy định nguyên tắc, tiêu chí, định mức phân bổ vốn đầu tư phát triển ngân sách trung ương và tỷ lệ vốn đối ứng của ngân sách địa phương thực hiện Chương trình mục tiêu quốc gia xây dựng nông thôn mới giai đoạn 2021 - 2025 trên địa bàn tỉnh Nghệ An</t>
  </si>
  <si>
    <t>Quy định một số cơ chế, chính sách đặc thù hỗ trợ phát triển kinh tế - xã hội thị xã Hoàng Mai giai đoạn 2022 - 2025</t>
  </si>
  <si>
    <t>Bãi bỏ các nghị quyết của HĐND tỉnh Nghệ An</t>
  </si>
  <si>
    <t>Quy định mức chi phục vụ hoạt động hỗ trợ pháp lý cho doanh nghiệp nhỏ và vừa trên địa bàn tỉnh Nghệ An</t>
  </si>
  <si>
    <t>Sửa đổi, bổ sung Điều 2 Nghị quyết số 18/2018/ NQ-HĐND ngày 12/12/2018 của HĐND tỉnh về hỗ trợ kinh phí cho công tác thi hành án dân sự, hành chính trên địa bàn tỉnh Nghệ An</t>
  </si>
  <si>
    <t>Quy định về nội dung, mức chi để tổ chức các kỳ thi cuộc thi, hội thi trong lĩnh vực giáo dục - đào tạo trên địa bàn tỉnh Nghệ An</t>
  </si>
  <si>
    <t>Quy định mức thu học phí trong các cơ sở giáo dục công lập; mức hỗ trợ tiền đóng học phí cho học sinh tiểu học tư thục thuộc đối tượng được hưởng chính sách miễn giảm học phí theo quy định thuộc tỉnh Nghệ An quản lý từ năm học 2022 - 2023 đến năm học 2025 - 2026</t>
  </si>
  <si>
    <t>Sửa đổi, bổ sung Điều 2 Nghị quyết số 31/2020/ NQ-HĐND ngày 13/12/2020 của HĐND tỉnh Quy định mức thu tối đa các khoản thu dịch vụ phục vụ, hỗ trợ hoạt động giáo dục của nhà trường đối với cơ sở giáo dục công lập; mức thu dịch vụ tuyển sinh các cấp học trên địa bàn tỉnh Nghệ An</t>
  </si>
  <si>
    <t>Quy định chính sách hỗ trợ giáo viên mầm non đã hợp đồng lao động theo quy định tại Nghị định số 06/2018/NĐ-CP ngày 05/01/2018 của Chính phủ và Thông tư liên tịch số 09/2013/TTLT-BGDĐT-BTC-BNV ngày 11/3/2013 của Bộ Giáo dục &amp; Đào tạo - Bộ Tài chính - Bộ Nội vụ</t>
  </si>
  <si>
    <t>Quy định mức chi cụ thể kinh phí tập huấn, bồi dưỡng giáo viên và cán bộ quản lý cơ sở giáo dục để thực hiện chương trình mới, sách giáo khoa mới giáo dục phổ thông trên địa bàn tỉnh Nghệ An</t>
  </si>
  <si>
    <t>Nghị quyết đặt tên đường trên địa bàn thị trấn Tân Lạc, huyện Quỳ Châu, tỉnh Nghệ An.</t>
  </si>
  <si>
    <t>Quy định nội dung và mức chi tổ chức lựa chọn sách giáo khoa sử dụng trong cơ sở giáo dục phổ thông trên địa bàn tỉnh Nghệ An</t>
  </si>
  <si>
    <t>Về một số chính sách hỗ trợ phát triển đời sống văn hóa cơ sở trên địa bàn tỉnh Nghệ An</t>
  </si>
  <si>
    <t>Quy định về nội dung, mức hỗ trợ phát triển sản xuất nông nghiệp thuộc Chương trình mục tiêu quốc gia giảm nghèo bền vững giai đoạn 2021 - 2025 trên địa bàn tỉnh Nghệ An</t>
  </si>
  <si>
    <t>Sửa đổi, bổ sung một số điều của Nghị quyết số 13/2020/NQ-HĐND ngày 13/11/2020 quy định về mức hỗ trợ thường xuyên đối với chức danh Đội trưởng, Đội phó Đội dân phòng và trang bị phương tiện phòng cháy, chữa cháy đối với Đội dân phòng trên địa bàn tỉnh Nghệ An giai đoạn 2021 - 2025</t>
  </si>
  <si>
    <t>Quy định mức phân bổ kinh phí từ nguồn ngân sách nhà nước bảo đảm cho công tác xây dựng văn bản quy phạm pháp luật và hoàn thiện hệ thống pháp luật trên địa bàn tỉnh Nghệ An</t>
  </si>
  <si>
    <t>Quy định nội dung hỗ trợ, mẫu hồ sơ, trình tự, thủ tục lựa chọn dự án, kế hoạch, phương án sản xuất, lựa chọn đơn vị đặt hàng trong thực hiện các hoạt động hỗ trợ phát triển sản xuất thuộc các Chương trình mục tiêu quốc gia trên địa bàn tỉnh Nghệ An.</t>
  </si>
  <si>
    <t>Quy định một số nội dung và mức hỗ trợ sử dụng kinh phí sự nghiệp từ nguồn ngân sách Trung ương thực hiện Chương trình mục tiêu quốc gia xây dựng nông thôn mới giai đoạn 2021 - 2025 trên địa bàn tỉnh Nghệ An</t>
  </si>
  <si>
    <t>Quy định về tỷ lệ phần trăm nguồn thu tiền sử dụng đất từ các dự án có thu tiền sử dụng đất cho ngân sách cấp tỉnh để tạo nguồn vốn thực hiện bồi thường, hỗ trợ giải phóng mặt bằng dự án Cảng hàng không Quốc tế Vinh và đầu tư xây dựng cầu dẫn nối QL7C với cảng nước sâu Cửa Lò</t>
  </si>
  <si>
    <t>Quy định một số chính sách hỗ trợ bảo tồn và phát huy giá trị di sản văn hóa trên địa bàn tỉnh Nghệ An</t>
  </si>
  <si>
    <t>Sửa đổi, bổ sung một số điều của Quy định một số chế độ chi tiêu đảm bảo hoạt động của HĐND các cấp trên địa bàn tỉnh ban hành kèm theo Nghị quyết số 34/2021/NQ-HĐND ngày 09/12/2021 của HĐND tỉnh</t>
  </si>
  <si>
    <t>17/2022/NQ-HĐND
ngày 14/7/2022</t>
  </si>
  <si>
    <t>16/2022/NQ-HĐND
ngày 14/7/2022</t>
  </si>
  <si>
    <t>15/2022/NQ-HĐND
ngày 14/7/2022</t>
  </si>
  <si>
    <t>14/2022/NQ-HĐND
ngày 14/7/2022</t>
  </si>
  <si>
    <t>13/2022/NQ-HĐND
ngày 14/7/2022</t>
  </si>
  <si>
    <t>12/2022/NQ-HĐND
ngày 14/7/2022</t>
  </si>
  <si>
    <t>11/2022/NQ-HĐND
ngày 14/7/2022</t>
  </si>
  <si>
    <t>10/2022/NQ-HĐND
ngày 14/7/2022</t>
  </si>
  <si>
    <t>09/2022/NQ-HĐND
ngày 14/7/2022</t>
  </si>
  <si>
    <t>08/2022/NQ-HĐND
ngày 14/7/2022</t>
  </si>
  <si>
    <t>07/2022/NQ-HĐND
ngày 14/7/2022</t>
  </si>
  <si>
    <t>06/2022/NQ-HĐND
ngày 24/6/2022</t>
  </si>
  <si>
    <t>05/2022/NQ-HĐND
ngày 24/6/2022</t>
  </si>
  <si>
    <t>04/2022/NQ-HĐND
ngày 24/6/2022</t>
  </si>
  <si>
    <t xml:space="preserve"> Bãi bỏ Nghị quyết số: 275/2009/NQ-HĐND tỉnh về việc quy định đơn giá dịch vụ kỹ thuật Y tế thực hiện tại Trạm Y tế các xã, phường, thị trấn và Nghị quyết số 56/2012/NQ-HĐND ngày 13/7/2012 của HĐND tỉnh về việc quy định đơn giá dịch vụ khám bệnh, chữa bệnh tại các cơ sở khám bệnh, chữa bệnh của Nhà nước trên địa bàn tỉnh Nghệ An</t>
  </si>
  <si>
    <t>II. LĨNH VỰC KINH TẾ, TÀI CHÍNH, ĐẦU TƯ, XÂY DỰNG, GIAO THÔNG</t>
  </si>
  <si>
    <t>Về chính sách hỗ trợ đối với cán bộ, công chức xã, phường, thị trấn dôi dư do thực hiện Nghị định số 34/2019/NĐ-CP ngày 24 tháng 4 năm 2019 của Chính phủ và Phó trưởng Công an, Công an viên thường trực tại xã, thị trấn dôi dư do bố trí Công an chính quy về đảm nhiệm các chức danh Công an xã, thị trấn trên địa bàn tỉnh Nghệ An</t>
  </si>
  <si>
    <t>13/2020/NQ-HĐND Ngày 13/11/2020</t>
  </si>
  <si>
    <t>31/2020/NQ-HĐND
Ngày 13/12/2020</t>
  </si>
  <si>
    <t>Quy định mức thu tối đa các khoản thu phục vụ ,hỗ trợ hoạt động giáo dục của nhà trường đối với cơ sở giáo dục công lập; mức thu dịch vụ tuyển sinh các cấp học trên địa bàn tỉnh Nghệ An</t>
  </si>
  <si>
    <t>Ban hành quy định nguyên tắc, tiêu chí và định mức phân bổ vốn đầu tư công nguồn ngân sách nhà nước giai đoạn 2021-2025 tỉnh Nghệ An</t>
  </si>
  <si>
    <t>20/2021/NQ-HĐND
Ngày 09/12/2021</t>
  </si>
  <si>
    <t>21/2021/NQ-HĐND
Ngày 09/12/2021</t>
  </si>
  <si>
    <t>Quy định chế độ dinh dưỡng đặc thù và một số chính sách hỗ trợ đối với huấn luyện viên, vận động viên thành tích cao tỉnh Nghệ An</t>
  </si>
  <si>
    <t>Về việc đặt tên đường trên địa bàn thị xã Cửa lò, tỉnh Nghệ An đợt II</t>
  </si>
  <si>
    <t>Về việc đặt tên,đổi tên đường và điều chỉnh chiều dài các tuyến đường trên địa bàn thành phố Vinh, tỉnh Nghệ An</t>
  </si>
  <si>
    <t>Quy định chính sách hỗ trợ đối với Nghệ nhân, câu lạc bộ trong lĩnh vực di sản văn hóa phi vật thể và Nghệ sĩ đang làm việc tại Trung tâm Nghệ Thuật truyền thống tỉnh Nghệ An</t>
  </si>
  <si>
    <t>Quy định về phí thẩm định báo cáo đánh giá tác động môi trường phí thẩm định cấp, cấp lại, điều chỉnh giấy phép môi trường; phí thẩm định phương án cải tạo, phục hồi môi trường trên địa bàn tỉnh Nghệ An</t>
  </si>
  <si>
    <t>Quy định nội dung, nhiệm vụ chỉ duy tu, bảo dưỡng và xử lý cấp bách sự cố đê điều thuộc hệ thống đê điều do địa phương quản lý trên địa bàn tỉnh Nghệ An</t>
  </si>
  <si>
    <t>Quy định một số cơ chế, chính sách đặc thù hỗ trợ huyện Nam Đàn phát triển kinh tế - xã hội giai đoạn 2021-2025</t>
  </si>
  <si>
    <t>02/2021/NQ-HĐND
Ngày 15/4/2021</t>
  </si>
  <si>
    <t>Quy định một số cơ chế ,chính sách đặc thù về tài chính - ngân sách hỗ trợ phát triển kinh tế - xã hội thành phố Vinh giai đoạn 2021-2025</t>
  </si>
  <si>
    <t>04/2021/NQ-HĐND
Ngày 13/8/2021</t>
  </si>
  <si>
    <t>Về việc ban hành Quy chế hoạt động của HĐND tỉnh Nghệ An Khóa XVIII, Nhiệm kỳ 2021-2026</t>
  </si>
  <si>
    <t>Về việc định hướng chương trình hoạt động của HĐND tỉnh Nghệ An khóa XVIII, nhiệm kỳ 2021-2026</t>
  </si>
  <si>
    <t>Quy định một số cơ chế, chính sách đặc thù hỗ trợ thị xã Cửa Lò phát triển kinh tế - xã hội giai đoạn 2021-2025</t>
  </si>
  <si>
    <t>13/2021/NQ-HĐND
Ngày 18/10/2021</t>
  </si>
  <si>
    <t>26/2021/NQ-HĐND
Ngày 09/12/2021</t>
  </si>
  <si>
    <t>Về lệ đăng ký cư trú và diện tích nhà ở tối thiểu đối với chỗ ở hợp pháp do thuê, mượn, ở nhờ để đăng ký thường trú trên địa bàn tỉnh Nghệ An</t>
  </si>
  <si>
    <t>Quy định một số chế độ hỗ trợ kinh phí trong việc giải quyết khiếu nại, tố cáo, tranh chấp đất đai trên địa bàn tỉnh Nghệ An</t>
  </si>
  <si>
    <t>34/2021/NQ-HĐND
Ngày 09/12/2021</t>
  </si>
  <si>
    <t>Về việc đặt tên đường trên địa bàn thị trấn Đô Lương, huyện Đô Lương,tỉnh Nghệ An</t>
  </si>
  <si>
    <t>Về việc đặt tên đường trên địa bàn thị trấn Thanh Chương, huyện Thanh Chương, tỉnh Nghệ An</t>
  </si>
  <si>
    <t>Về một số chính sách khen thưởng các danh hiệu văn hóa trong Phong trào "Toàn dân đoàn kết xây dựng đời sống văn hóa" trên địa bàn tỉnh Nghệ An giai đoạn 2021-2025</t>
  </si>
  <si>
    <t>Quy định mức quà tặng chúc thọ, mừng thọ người cao tuổi trên địa bàn tỉnh Nghệ An</t>
  </si>
  <si>
    <t>Quy định chính sách hỗ trợ đối với người có công với cách mạng, thân nhân người có công với cách mạng thuộc gia đình hộ nghèo trên địa bàn tỉnh Nghệ An giai đoạn 2021-2025</t>
  </si>
  <si>
    <t>Ban hành Quy định một số chính sách phát triển công nghiệp, tiểu thủ công nghiệp trên địa bàn tỉnh Nghệ An</t>
  </si>
  <si>
    <t>Quy định mức thu, nộp, quản lý và sử dụng phí sử dụng tạm thời lòng đường, hè phố một số tuyến đường phục vụ phố đi bộ, phố đêm trên địa bàn thành phố Vinh, tỉnh Nghệ An</t>
  </si>
  <si>
    <t>Quy định mức chi tổ chức hội thi sáng tạo kỹ thuật, Cuộc thi sáng tạo Thanh thiếu niên nhi đồng trên địa bàn tỉnh Nghệ An</t>
  </si>
  <si>
    <t>Sửa đổi, bổ sung Nghị quyết số 20/2021/NQ-HĐND ngày 09/12/2021 của HĐND tỉnh ban hành Quy định phân cấp nguồn thu ngân sách nhà nước, nhiệm vụ chi ngân sách địa phương và tỷ lệ phần trăm (%) phân chia nguồn thu giữa ngân sách các cấp chính quyền địa phương trên địa bàn tỉnh Nghệ An giai đoạn 2022 - 2025</t>
  </si>
  <si>
    <t>Mức chi bảo đảm cho công tác kiểm tra, xử lý và rà soát, hệ thống hoá văn bản quy phạm pháp luật trên địa bàn tỉnh Nghệ An</t>
  </si>
  <si>
    <t>07/2023/NQ-HĐND
Ngày 07/7/2023</t>
  </si>
  <si>
    <t>Quy định một số nội dung và mức chi thực hiện công tác xóa mù chữ và phổ cập giáo dục để thực hiện Đề án xây dựng xã hội học tập giai đoạn 2021 - 2030 trên địa bàn tỉnh Nghệ An</t>
  </si>
  <si>
    <t>Về việc sửa đổi, bổ sung khoản 1, khoản 2 Điều 2 Nghị quyết số 19/2019/HĐND ngày 12/12/2019 của HĐND tỉnh thông qua bảng giá đất trên địa bàn tỉnh Nghệ An giai đoạn từ ngày 01/01/2020 đến ngày 31/12/2024</t>
  </si>
  <si>
    <t>Quy định về mức hỗ trợ thường xuyên đối với chức danh Đội trưởng, Đội phó, Đội dân phòng và trang bị phương tiện phòng cháy, chữa cháy đối với Đội dân phòng trên địa bàn tỉnh Nghệ An giai đoạn 2021-2025</t>
  </si>
  <si>
    <t>Nội dung kiến nghị/ Lý do kiến nghị</t>
  </si>
  <si>
    <t>Cơ quan/ đơn vị chủ trì soạn thảo</t>
  </si>
  <si>
    <t>Thời hạn xử lý hoặc kiến nghị xử lý/tình hình xây dựng</t>
  </si>
  <si>
    <t>Số, ký hiệu; ngày, tháng, năm ban hành văn bản; tên gọi của văn bản</t>
  </si>
  <si>
    <t>Ngày hết hiệu lực, ngưng hiệu lực</t>
  </si>
  <si>
    <t xml:space="preserve">Tên loại
văn bản </t>
  </si>
  <si>
    <t>23/2022/NQ-HĐND
ngày 12/11/2022</t>
  </si>
  <si>
    <t>20/2022/NQ-HĐND
ngày 12/11/2022</t>
  </si>
  <si>
    <t>28/2022/NQ-HĐND
ngày 09/12/2022</t>
  </si>
  <si>
    <t>21/2022/NQ-HĐND
ngày 12/11/2022</t>
  </si>
  <si>
    <t>24/2022/NQ-HĐND
ngày 12/11/2022</t>
  </si>
  <si>
    <t>22/2022/NQ-HĐND
ngày 12/11/2022</t>
  </si>
  <si>
    <t>01/01/2023</t>
  </si>
  <si>
    <t>Quy định một số biện pháp tăng cường giải tỏa vi phạm, chống tái lấn chiếm hành lang an toàn giao thông đường bộ, đường sắt trên địa bàn tỉnh Nghệ An giai đoạn 2022-2025</t>
  </si>
  <si>
    <t>16/2023/NQ-HĐND
ngày 27/10/2023</t>
  </si>
  <si>
    <t>Quy định một số chính sách ưu đãi đối với Trường THPT chuyên Phan Bội Châu, tỉnh Nghệ An</t>
  </si>
  <si>
    <t>14/2023/NQ-HĐND
Ngày 27/10/2023</t>
  </si>
  <si>
    <t>Quy định mức thu phí, lệ phí thực hiện thủ tục hành chính thông qua dịch vụ công trực tuyến trên địa bàn tỉnh Nghệ An</t>
  </si>
  <si>
    <t>15/2023/NQ-HĐND
ngày 27/10/2023</t>
  </si>
  <si>
    <t>13/2023/NQ-HĐND
Ngày 11/9/2023</t>
  </si>
  <si>
    <t>Quy định nội dung, mức hỗ trợ phát triển sản xuất thuộc Chương trình mục tiêu quốc gia phát triển kinh tế - xã hội vùng đồng bào dân tộc thiểu số, miền núi giai đoạn 2021-2025 trên địa bàn tỉnh Nghệ An</t>
  </si>
  <si>
    <t>19/12/2022</t>
  </si>
  <si>
    <t>Bãi bỏ</t>
  </si>
  <si>
    <t>01/01/2024</t>
  </si>
  <si>
    <t>Quy định về mức thu, đơn vị tính phí bảo vệ môi trường đối với khai thác khoáng sản trên địa bàn tỉnh Nghệ An</t>
  </si>
  <si>
    <t>Ban hành quy định phân định nhiệm vụ chi bảo vệ môi trường trên địa bàn tỉnh Nghệ An.</t>
  </si>
  <si>
    <t>17/2023/NQ-HĐND
Ngày 07/12/2023</t>
  </si>
  <si>
    <t>18/2023/NQ-HĐND
Ngày 07/12/2023</t>
  </si>
  <si>
    <t>Quy định về mức chi ngân sách nhà nước cho một số hoạt động khoa học và công nghệ trên địa bàn tỉnh Nghệ An</t>
  </si>
  <si>
    <t>19/2023/NQ-HĐND
Ngày 07/12/2023</t>
  </si>
  <si>
    <t>Bãi bỏ một số Nghị quyết do HĐND tỉnh Nghệ An ban hành</t>
  </si>
  <si>
    <t>20/2023/NQ-HĐND
Ngày 07/12/2023</t>
  </si>
  <si>
    <t>Quy định chức danh, mức phụ cấp đối với người hoạt động không chuyên trách ở cấp xã, ở thôn, xóm, khối, bản; mức hỗ trợ hàng tháng đối với người trực tiếp tham gia hoạt động ở thôn, xóm, khối, bản;mức hỗ trợ kinh phí hoạt động của tổ dân vận ở thôn, xóm, khối, bản; định mức phân bổ dự toán kinh phí hoạt động của các tổ chức, chính trị - xã hội cấp xã trên địa bàn tỉnh Nghệ An</t>
  </si>
  <si>
    <t>21/2023/NQ-HĐND
ngày 07/12/2023</t>
  </si>
  <si>
    <t>Quy định chính sách hỗ trợ đào tạo lưu học sinh Lào diện thỏa thuận hợp tác giáo dục, đào tạo giữa tỉnh Nghệ An nước Cộng hòa xã hội chủ nghĩa Việt Nam với các tỉnh nước Cộng hòa dân chủ nhân dân Lào học tập tại các cơ sở giáo dục trên địa bàn tỉnh Nghệ An</t>
  </si>
  <si>
    <t>Quy định nội dung hỗ trợ mẫu hồ sơ, trình tự, thủ tục lựa chọn dự án dược liệu quý thuộc Chương trình MTQG phát triển kinh tế - xã hội vùng đồng bào dân tộc thiểu số và miền núi giai đoạn 2021-2025 trên địa bàn tỉnh Nghệ An</t>
  </si>
  <si>
    <t>Về việc sửa đổi, bổ sung mục 1 Phụ lục 4 ban hành kèm theo Nghị quyết số 05/2022/NQ-HĐND ngày 24/6/2022 của HĐND tỉnh quy định nguyên tắc, tiêu chí, định mức phân bổ vốn ngân sách nhà nước thực hiện Chương trình mục tiêu quốc gia phát triển kinh tế - xã hội vùng đồng bào dân tộc thiểu số và miền núi giai đoạn 2021 - 2025 và hằng năm trên địa bàn tỉnh Nghệ An</t>
  </si>
  <si>
    <t>23/2023/NQ-HĐND
ngày 07/12/2023</t>
  </si>
  <si>
    <t>24/2023/NQ-HĐND
ngày 07/12/2023</t>
  </si>
  <si>
    <t>Ban hành Quy chế bảo vệ bí mật nhà nước của HĐND tỉnh Nghệ An</t>
  </si>
  <si>
    <t>I. LĨNH VỰC KINH TẾ, TÀI CHÍNH, ĐẦU TƯ, XÂY DỰNG, GIAO THÔNG, THUẾ</t>
  </si>
  <si>
    <t>III. XÂY DỰNG CHÍNH QUYỀN, NỘI VỤ</t>
  </si>
  <si>
    <t>IV.  LĨNH VỰC QUỐC PHÒNG – AN NINH, THANH TRA, TƯ PHÁP, NỘI CHÍNH, NGOẠI VỤ</t>
  </si>
  <si>
    <t>V. LĨNH VỰC NÔNG NGHIỆP VÀ PHÁT TRIỂN NÔNG THÔN</t>
  </si>
  <si>
    <r>
      <t>Số, ký hiệu; ngày, tháng, năm ban hành văn bản</t>
    </r>
    <r>
      <rPr>
        <b/>
        <vertAlign val="superscript"/>
        <sz val="12"/>
        <rFont val="Times New Roman"/>
        <family val="1"/>
      </rPr>
      <t>3</t>
    </r>
  </si>
  <si>
    <t>Nội dung, quy định hết hiệu lực</t>
  </si>
  <si>
    <t>Lý do hết hiệu lực</t>
  </si>
  <si>
    <t>Ngày hết hiệu lực</t>
  </si>
  <si>
    <r>
      <t xml:space="preserve">Kiến nghị </t>
    </r>
    <r>
      <rPr>
        <sz val="12"/>
        <rFont val="Times New Roman"/>
        <family val="1"/>
      </rPr>
      <t>(sửa đổi, bổ sung, thay thế, bãi bỏ)</t>
    </r>
  </si>
  <si>
    <t>I. LĨNH VỰC NỘI VỤ</t>
  </si>
  <si>
    <t>17/7/2023</t>
  </si>
  <si>
    <t>Được bãi bỏ bởi Nghị quyết số 21/2023/NQ-HĐND ngày 07/12/2023 của HĐND tỉnh quy định chức danh, mức phụ cấp đối với người hoạt động không chuyên trách ở cấp xã, ở thôn, xóm, khối, bản; mức hỗ trợ hàng tháng đối với người trực tiếp tham gia hoạt động ở thôn, xóm, khối, bản;mức hỗ trợ kinh phí hoạt động của tổ dân vận ở thôn, xóm, khối, bản; định mức phân bổ dự toán kinh phí hoạt động của các tổ chức, chính trị - xã hội cấp xã trên địa bàn tỉnh Nghệ An</t>
  </si>
  <si>
    <t>19/12/2021</t>
  </si>
  <si>
    <t>17/12/2023</t>
  </si>
  <si>
    <t>07/11/2023</t>
  </si>
  <si>
    <t xml:space="preserve">III. LĨNH VỰC VĂN HOÁ, GIÁO DỤC, Y TẾ, LAO ĐỘNG THƯƠNG BINH VÀ XÃ HỘI </t>
  </si>
  <si>
    <t>Được bãi bỏ bởi Nghị quyết số 08/2023/NQ-HĐND ngày 07/7/2023 của HĐND tỉnh quy định một số chế độ hỗ trợ công tác cai nghiện ma túy bắt buộc, cai nghiện ma túy tự nguyện và quản lý sau cai nghiện ma túy trên địa bàn tỉnh Nghệ An</t>
  </si>
  <si>
    <t>V.  LĨNH VỰC QUỐC PHÒNG – AN NINH, NỘI CHÍNH</t>
  </si>
  <si>
    <t>VI. LĨNH VỰC KHOA HỌC VÀ CÔNG NGHỆ, TÀI NGUYÊN VÀ MÔI TRƯỜNG</t>
  </si>
  <si>
    <t>253/2008/NQ-HĐND
ngày 20/12/2008</t>
  </si>
  <si>
    <t>354/2010/NQ-HĐND
ngày 10/12/2010</t>
  </si>
  <si>
    <t>355/2010/NQ-HĐND
ngày 10/12/2010</t>
  </si>
  <si>
    <t>43/2012/NQ-HĐND
ngày 20/4/2012</t>
  </si>
  <si>
    <t>180/2015/NQ-HĐND
ngày 10/7/2015</t>
  </si>
  <si>
    <t>09/2018/NQ-HĐND
ngày 20/7/2018</t>
  </si>
  <si>
    <t>23/2019/NQ-HĐND
ngày 12/12/2019</t>
  </si>
  <si>
    <t>08/2020/NQ-HĐND
ngày 22/7/2020</t>
  </si>
  <si>
    <t>09/2020/NQ-HĐND
ngày 22/7/2020</t>
  </si>
  <si>
    <t>16/2020/NQ-HĐND
ngày 13/11/2020</t>
  </si>
  <si>
    <t>21/2020/NQ-HĐND
ngày 13/12/2020</t>
  </si>
  <si>
    <t>03/2021/NQ-HĐND
ngày 13/8/2021</t>
  </si>
  <si>
    <t>06/2021/NQ-HĐND
ngày 13/8/2021</t>
  </si>
  <si>
    <t>Quy định một số cơ chế, chính sách đặc thù hỗ trợ phát triển thị xã Thái Hòa trở thành đô thị trung tâm vùng Tây Bắc Nghệ An giai đoạn 2022-2025</t>
  </si>
  <si>
    <t>02/2022/NQ-HĐND
ngày 25/3/2022</t>
  </si>
  <si>
    <t>29/2022/NQ-HĐND
ngày 09/12/2022</t>
  </si>
  <si>
    <t>04/2023/NQ-HĐND
ngày 07/7/2023</t>
  </si>
  <si>
    <t>05/2023/NQ-HĐND
ngày 07/7/2023</t>
  </si>
  <si>
    <t>230/2008/NQ-HĐND
ngày 23/7/2008</t>
  </si>
  <si>
    <t>114/2013/NQ-HĐND
ngày 13/12/2013</t>
  </si>
  <si>
    <t>51/2016/NQ-HĐND
ngày 16/12/2016</t>
  </si>
  <si>
    <t>18/2017/NQ-HĐND
ngày 20/12/2017</t>
  </si>
  <si>
    <t>19/2017/NQ-HĐND
ngày 20/12/2017</t>
  </si>
  <si>
    <t>20/2017/NQ-HĐND
ngày 20/12/2017</t>
  </si>
  <si>
    <t>21/2017/NQ-HĐND 
ngày 20/12/2017</t>
  </si>
  <si>
    <t>25/2017/NQ-HĐND
ngày 20/12/2017</t>
  </si>
  <si>
    <t>02/2018/NQ-HĐND
ngày 20/7/2018</t>
  </si>
  <si>
    <t>05/2018/NQ-HĐND
ngày 20/7/2018</t>
  </si>
  <si>
    <t>07/2018/NQ-HĐND
ngày 20/7/2018</t>
  </si>
  <si>
    <t>08/2018/NQ-HĐND
ngày 20/7/2018</t>
  </si>
  <si>
    <t>11/2018/NQ-HĐND
ngày 12/12/2018</t>
  </si>
  <si>
    <t>14/2018/NQ-HĐND
ngày 12/12/2018</t>
  </si>
  <si>
    <t>03/2019/NQ-HĐND
ngày 12/7/2019</t>
  </si>
  <si>
    <t>04/2019/NQ-HĐND
ngày 12/7/2019</t>
  </si>
  <si>
    <t>07/2019/NQ-HĐND
ngày 12/7/2019</t>
  </si>
  <si>
    <t>09/2019/NQ-HĐND
ngày 12/7/2019</t>
  </si>
  <si>
    <t>04/2020/NQ-HĐND
ngày 22/7/2020</t>
  </si>
  <si>
    <t>11/2020/NQ-HĐND
ngày 13/11/2020</t>
  </si>
  <si>
    <t>18/2020/NQ-HĐND
ngày 13/12/2020</t>
  </si>
  <si>
    <t>20/2020/NQ-HĐND
ngày 13/12/2020</t>
  </si>
  <si>
    <t>23/2020/NQ-HĐND
ngày 13/12/2020</t>
  </si>
  <si>
    <t>05/2021/NQ-HĐND
ngày 13/8/2021</t>
  </si>
  <si>
    <t>Ban hành Quy định phân cấp nguồn ngân sách nhà nước, nhiệm vụ chi ngân sách địa phương và tỷ lệ phần trăm(%) phân chia nguồn thu giữa ngân sách các cấp chính quyền địa phương trên địa bàn tỉnh Nghệ An giai đoạn 2022-2025</t>
  </si>
  <si>
    <t>Ban hành Quy định về nguyên tắc, tiêu chí và định mức phân bổ dự toán chi thường xuyên ngân sách địa phương năm 2022, ổn định đến năm 2025 trên địa bàn tỉnh Nghệ An</t>
  </si>
  <si>
    <t>22/2021/NQ-HĐND
ngày 09/12/2021</t>
  </si>
  <si>
    <t>27/2021/NQ-HĐND
ngày 09/12/2021</t>
  </si>
  <si>
    <t>28/2021/NQ-HĐND
ngày 09/12/2021</t>
  </si>
  <si>
    <t>31/2021/NQ-HĐND
ngày 09/12/2021</t>
  </si>
  <si>
    <t>26/2022/NQ-HĐND
ngày 09/12/2022</t>
  </si>
  <si>
    <t>03/2023/NQ-HĐND
ngày 7/7/2023</t>
  </si>
  <si>
    <t>175/2006/NQ-HĐND
ngày 15/12/2006</t>
  </si>
  <si>
    <t>273/2009/NQ-HĐND
ngày 23/7/2009</t>
  </si>
  <si>
    <t>318/2010/NQ-HĐND
ngày 10/7/2010</t>
  </si>
  <si>
    <t>21/2011/NQ-HĐND
ngày 29/07/2011</t>
  </si>
  <si>
    <t>33/2011/NQ-HĐND
ngày 09/12/2011</t>
  </si>
  <si>
    <t>63/2012/NQ-HĐND
ngày 13/12/2012</t>
  </si>
  <si>
    <t>69/2012/NQ-HĐND
ngày 13/12/2012</t>
  </si>
  <si>
    <t>111/2013/NQ-HĐND
ngày 13/12/2013</t>
  </si>
  <si>
    <t>112/2013/NQ-HĐND
ngày 13/12/2013</t>
  </si>
  <si>
    <t>154/2014/NQ-HĐND
ngày 12/12/2014</t>
  </si>
  <si>
    <t>157/2014/NQ-HĐND
ngày 12/12/2014</t>
  </si>
  <si>
    <t>18/2016/NQ-HĐND
ngày 04/8/2016</t>
  </si>
  <si>
    <t>45/2016/NQ-HĐND
ngày 16/12/2016</t>
  </si>
  <si>
    <t>57/2016/NQ-HĐND
ngày 16/12/2016</t>
  </si>
  <si>
    <t>11/2017/NQ-HĐND
ngày 13/7/2017</t>
  </si>
  <si>
    <t>06/2018/NQ-HĐND
ngày 20/7/2018</t>
  </si>
  <si>
    <t>17/2018/NQ-HĐND ngày 12/12/2018</t>
  </si>
  <si>
    <t>19/2018/NQ-HĐND
ngày 12/12/2018</t>
  </si>
  <si>
    <t>08/2019/NQ-HĐND
ngày 12/7/2019</t>
  </si>
  <si>
    <t>10/2019/NQ-HĐND
ngày 12/7/2019</t>
  </si>
  <si>
    <t>14/2019/NQ-HĐND
ngày 11/11/2019</t>
  </si>
  <si>
    <t>17/2019/NQ-HĐND
ngày 11/11/2019</t>
  </si>
  <si>
    <t>20/2019/NQ-HĐND
ngày 12/12/2019</t>
  </si>
  <si>
    <t>21/2019/NQ-HĐND
ngày 12/12/2019</t>
  </si>
  <si>
    <t>06/2020/NQ-HĐND
ngày 22/7/2020</t>
  </si>
  <si>
    <t>07/2020/NQ-HĐND
ngày 22/7/2020</t>
  </si>
  <si>
    <t>14/2020/NQ-HĐND
ngày 13/11/2020</t>
  </si>
  <si>
    <t>15/2020/NQ-HĐND
ngày 13/11/2021</t>
  </si>
  <si>
    <t>27/2020/NQ-HĐND
ngày 13/12/2020</t>
  </si>
  <si>
    <t>28/2020/NQ-HĐND
ngày 13/12/2020</t>
  </si>
  <si>
    <t>29/2020/NQ-HĐND
ngày 13/12/2020</t>
  </si>
  <si>
    <t>30/2020/NQ-HĐND
ngày 13/12/2020</t>
  </si>
  <si>
    <t>32/2020/NQ-HĐND
ngày 13/12/2020</t>
  </si>
  <si>
    <t>09/2021/NQ-HĐND
ngày 13/8/2021</t>
  </si>
  <si>
    <t>10/2021/NQ-HĐND
ngày 13/8/2021</t>
  </si>
  <si>
    <t>11/2021/NQ-HĐND
ngày 13/8/2021</t>
  </si>
  <si>
    <t>12/2021/NQ-HĐND
ngày 13/8/2021</t>
  </si>
  <si>
    <t>29/2021/NQ-HĐND
ngày 09/12/2021</t>
  </si>
  <si>
    <t>30/2021/NQ-HĐND
ngày 09/12/2021</t>
  </si>
  <si>
    <t xml:space="preserve">01/2022/NQ-HĐND
ngày 25/3/2022 </t>
  </si>
  <si>
    <t>18/2022/NQ-HĐND
ngày 14/7/2022</t>
  </si>
  <si>
    <t>19/2022/NQ-HĐND
ngày 12/10/2022</t>
  </si>
  <si>
    <t>08/2023/NQ-HĐND
ngày 07/7/2023</t>
  </si>
  <si>
    <t>09/2023/NQ-HĐND
ngày 07/7/2023</t>
  </si>
  <si>
    <t>10/2023/NQ-HĐND
ngày 07/7/2023</t>
  </si>
  <si>
    <t>11/2023/NQ-HĐND
ngày 07/7/2023</t>
  </si>
  <si>
    <t>12/2023/NQ-HĐND
ngày 07/7/2023</t>
  </si>
  <si>
    <t>22/2023/NQ-HĐND
ngày 07/12/2023</t>
  </si>
  <si>
    <t>129/2014/NQ-HĐND
ngày 16/7/2014</t>
  </si>
  <si>
    <t>172/2015/NQ-HĐND
ngày 10/7/2015</t>
  </si>
  <si>
    <t>15/2017/NQ-HĐND
ngày 20/12/2017</t>
  </si>
  <si>
    <t>13/2018/NQ-HĐND
ngày 12/12/2018</t>
  </si>
  <si>
    <t>15/2018/NQ-HĐND
ngày 12/12/2018</t>
  </si>
  <si>
    <t>06/2019/NQ-HĐND
ngày 12/7/2019</t>
  </si>
  <si>
    <t>24/2020/NQ-HĐND
ngày 13/12/2020</t>
  </si>
  <si>
    <t>25/2020/NQ-HĐND
ngày 13/12/2020</t>
  </si>
  <si>
    <t>18/2021/NQ-HĐND
ngày 9/12/2021</t>
  </si>
  <si>
    <t>19/2021/NQ-HĐND
ngày 09/12/2021</t>
  </si>
  <si>
    <t>25/2022/NQ-HĐND
ngày 12/11/2022</t>
  </si>
  <si>
    <t>01/2023/NQ-HĐND
ngày 07/7/2023</t>
  </si>
  <si>
    <t>02/2023/NQ-HĐND
ngày 07/7/2023</t>
  </si>
  <si>
    <t>142/2005/NQ-HĐND
ngày 26/12/2005</t>
  </si>
  <si>
    <t>229/2008/NQ-HĐND
ngày 23/7/2008</t>
  </si>
  <si>
    <t>256/2008/NQ-HĐND
ngày 20/12/2008</t>
  </si>
  <si>
    <t>296/2009/NQ-HĐND
ngày 23/12/2009</t>
  </si>
  <si>
    <t>Về việc bãi bỏ Nghị quyết số 12/2002/NQ-HĐND ngày 18/01/2002 của HĐND tỉnh về xây dựng Quỹ phòng chống ma tuý trên địa bàn xã, phường, thị trấn</t>
  </si>
  <si>
    <t>32/2011/NQ-HĐND
ngày 09/12/2011</t>
  </si>
  <si>
    <t>54/2012/NQ-HĐND
ngày 13/7/2012</t>
  </si>
  <si>
    <t>86/2013/NQ-HĐND
ngày 15/7/2013</t>
  </si>
  <si>
    <t>131/2014/NQ-HĐND
ngày 16/7/2014</t>
  </si>
  <si>
    <t>132/2014/NQ-HĐND
ngày 16/7/2014</t>
  </si>
  <si>
    <t>173/2015/NQ-HĐND
ngày 10/7/2015</t>
  </si>
  <si>
    <t>04/2017/NQ-HĐND
ngày 13/7/2017</t>
  </si>
  <si>
    <t>05/2017/NQ-HĐND
ngày 13/7/2017</t>
  </si>
  <si>
    <t>24/2019/NQ-HĐND
ngày 12/12/2019</t>
  </si>
  <si>
    <t>05/2020/NQ-HĐND
ngày 22/7/2020</t>
  </si>
  <si>
    <t>10/2020/NQ-HĐND
ngày 22/7/2020</t>
  </si>
  <si>
    <t>07/2021/NQ-HĐND
ngày 13/8/2021</t>
  </si>
  <si>
    <t>08/2021/NQ-HĐND
ngày 13/8/2021</t>
  </si>
  <si>
    <t>24/2021/NQ-HĐND
ngày 09/12/2021</t>
  </si>
  <si>
    <t>25/2021/NQ-HĐND
ngày 09/12/2021</t>
  </si>
  <si>
    <t>06/2023/NQ-HĐND
ngày 07/7/2023</t>
  </si>
  <si>
    <t>25/2023/NQ-HĐND
ngày 07/12/2023</t>
  </si>
  <si>
    <t>24/2016/NQ-HĐND
ngày 04/8/2016</t>
  </si>
  <si>
    <t>44/2016/NQ-HĐND
ngày 16/12/2016</t>
  </si>
  <si>
    <t>09/2017/NQ-HĐND
ngày 13/7/2017</t>
  </si>
  <si>
    <t>26/2017/NQ-HĐND
ngày 20/12/2017</t>
  </si>
  <si>
    <t>03/2020/NQ-HĐND
ngày 22/7/2020</t>
  </si>
  <si>
    <t>12/2020/NQ-HĐND
ngày 13/11/2020</t>
  </si>
  <si>
    <t>22/2020/NQ-HĐND
ngày 13/12/2020</t>
  </si>
  <si>
    <t>15/2021/NQ-HĐND
ngày 09/12/2021</t>
  </si>
  <si>
    <t>Sửa đổi ,bổ sung khoản 2 Điều 2 Nghị quyết số 47/2016/NQ-HĐND ngày 16/12/2016 của HĐND tỉnh Nghệ An quy định phí thẩm định hồ sơ cấp giấy Chứng nhận quyền sử dụng đất,phí khai thác và sử dụng tài liệu đất đai; lệ phí cấp giấy Chứng nhận quyền sử dụng đất, quyền sở hữu nhà ở, tài sản gắn liền với đất trên địa bàn tỉnh Nghệ An</t>
  </si>
  <si>
    <t>16/2021/NQ-HĐND
ngày 09/12/2021</t>
  </si>
  <si>
    <t>17/2021/NQ-HĐND
ngày 9/12/2021</t>
  </si>
  <si>
    <t>Không số
ngày 25/01/1997
Về việc đặt tên một số đường ở thành phố Vinh, đường phố và bãi biển Cửa Lò</t>
  </si>
  <si>
    <t>1. Đường 03/02 đã đổi tên thành đường V.I. Lênin 
2. Một số tuyến đường đã được đổi tên như đường Cơ Đê Hưng Hòa, Võ Nguyên Hiến, Phong Định Cảng, đường Lý Thái Tổ
3. Đường Hoàng Nghĩa Lương đổi thành Ngõ 79 đường Trần Phú; một đoạn đường Nguyễn Sơn đổi thành đường Đậu Yên; Một đoạn đường Nguyễn Thiếp đổi thành Ngõ 79 đường Bùi Thị Xuân ...
4. Một đoạn đường Vương Thúc Mậu (85m) đổi tên thành đường Trần Huy Liệu</t>
  </si>
  <si>
    <t>1. Được sửa đổi bởi Nghị quyết số 175/2006/NQ-HĐND ngày 15/12/2006 về việc phê chuẩn phương án chọn tuyến đường mang tên V.I. Lê nin
2. Được sửa đổi bởi Nghị quyết số 353/2010/NQ-HĐND ngày 10/12/2010 về việc đặt, đổi tên đường trên địa bàn thành phố Vinh đợt IV
3. Được sửa đổi bởi Nghị quyết số 18/2016/NQ-HĐND ngày 04/8/2016 về việc đặt, đổi tên đường đợt V và đặt tên cầu vượt trên địa bàn thành phố Vinh
4. Được sửa đổi bởi Nghị quyết số 09/2021/NQ-HĐND ngày 13/8/2021 về việc đặt tên, đổi tên đường trên địa bàn thành phố Vinh, tỉnh Nghệ An đợt VI</t>
  </si>
  <si>
    <t>1. 25/12/2006
2. 20/12/2010
3. 14/8/2016
4. 23/8/2021</t>
  </si>
  <si>
    <t>274/2009/NQ-HĐND
Ngày 23/07/2009
Chính sách khuyến khích xuất khẩu lao động</t>
  </si>
  <si>
    <t>Khoản 1 Điều 1</t>
  </si>
  <si>
    <t>Được bãi bỏ bởi Nghị quyết số 14/2019/NQ-HĐND ngày 11/11/2019 về việc bãi bỏ khoản 1 Điều 1 Nghị quyết số 274/2009/NQ-HĐND ngày 23/7/2009 của HĐND tỉnh về thông qua chính sách khuyến khích xuất khẩu lao động</t>
  </si>
  <si>
    <t>21/11/2009</t>
  </si>
  <si>
    <t>315/2010/NQ-HĐND 
Ngày 10/7/2010
Về điều chỉnh mức hỗ trợ đối với: Uỷ viên Thường trực Mặt trận Tổ quốc, Uỷ viên thường vụ các đoàn thể ở cấp xã; Trưởng ban công tác Mặt trận, Trưởng các đoàn thể và Chi hội trưởng hội Người cao tuổi ở xóm, khối, bản</t>
  </si>
  <si>
    <t>Khoản 2 Điều 1 và chế độ kiêm nhiệm đối với các chức danh Trưởng Ban công tác Mặt trận, Trưởng các đoàn thể và Chi hội Trưởng Hội người cao tuổi ở khối, xóm, bản tại khoản 2 Điều 2 của Nghị quyết số 315/2010/NQ-HĐND</t>
  </si>
  <si>
    <t>Được bãi bỏ bởi Nghị quyết số 151/2014/NQ-HĐND ngày 12/12/2014</t>
  </si>
  <si>
    <t>350/2010/NQ-HĐND
ngày 10/12/2010
Về việc chuyển đổi loại hình trường mầm non bán công</t>
  </si>
  <si>
    <t>Trường Mầm non Diễn Vạn (huyện Diễn Châu); Trường Mầm non Diễn Trung (huyện Diễn Châu); Trường Mầm non Diễn Bích (huyện Diễn Châu); Trường Mầm non Quỳnh Lộc (huyện Quỳnh Lưu); Trường Mầm non Quỳnh Thọ (huyện Quỳnh Lưu); Trường Mầm non Quỳnh Liên (huyện Quỳnh Lưu); Trường Mầm non Nghi Tiến (huyện Nghi Lộc); Trường Mầm non Nghi Tân (Thị xã Cửa Lò); Trường Mầm non Hoa Sơn (huyện Anh Sơn).</t>
  </si>
  <si>
    <t>Được sửa đổi bởi Nghị quyết số 33/2011/NQ-HĐND ngày 09/12/2011 về việc chuyển đổi 8 trường mầm non thuộc xã đặc biệt khó khăn vùng bãi ngang ven biển và Trường Mầm non Hoa Sơn (Anh Sơn) từ công lập tự chủ một phần kinh phí hoạt động sang công lập</t>
  </si>
  <si>
    <t>353/2010/NQ-HĐND
ngày 10/12/2010
Về việc đặt, đổi tên đường trên địa bàn thành phố Vinh đợt IV</t>
  </si>
  <si>
    <t>47/2016/NQ-HĐND
Ngày 16/12/2016
Quy định về phí thẩm định hồ sơ cấp giấy chứng nhận quyền sử dụng đất; phí khai thai thác và sử dụng tài liệu đất đai; lệ phí cấp giấy chứng nhận quyền sử dụng đất, quyền sở hữu nhà, tài sản gắn liền với đất trên địa bàn tỉnh Nghệ An</t>
  </si>
  <si>
    <t>Khoản 2 Điều 2</t>
  </si>
  <si>
    <t>Được sửa đổi, bổ sung bởi Nghị quyết số 15/2021/NQ-HĐND ngày 09/12/2021 sửa đổi, bổ sung khoản 2 Điều 2 Nghị quyết số 47/2016/NQ-HĐND ngày 16/12/2019</t>
  </si>
  <si>
    <t>16/2018/NQ-HĐND
ngày 12/12/2018
Một số chính sách hỗ trợ của tỉnh Nghệ An đối với công tác cai nghiện ma túy và người không có nơi cư trú ổn định lưu trú tạm thời tại các cơ sở cai nghiện trong thời gian chờ lập hồ sơ xem xét, quyết định áp dụng biện pháp xử lý hành chính đưa vào trường giáo dưỡng và cơ sở giáo dục bắt buộc.</t>
  </si>
  <si>
    <t>Khoản 1 và khoản 2 Điều 3</t>
  </si>
  <si>
    <t>18/2018/NQ-HĐND
Ngày 12/12/2018
Về hỗ trợ kinh phí cho công tác thi hành án dân sự, hành chính trên địa bàn tỉnh Nghệ An.</t>
  </si>
  <si>
    <t>Điều 2</t>
  </si>
  <si>
    <t>Được sửa đổi, bổ sung bởi Nghị quyết số 12/2022/NQ-HĐND ngày 14/7/2022 của HĐND tỉnh về sửa đổi, bổ sung Điều 2 Nghị quyết số 18/2018/NQ-HĐND ngày 12/12/2018 của HĐND tỉnh về hỗ trợ kinh phí cho công tác thi hành án dân sự, hành chính trên địa bàn tỉnh Nghệ An</t>
  </si>
  <si>
    <t>19/2019/NQ-HĐND
Ngày 12/12/2019
Về thông qua bảng giá đất trên địa bàn tỉnh Nghệ An giai đoạn từ ngày 01 năm 2020 đến ngày 31/12/2024</t>
  </si>
  <si>
    <t>13/2020/NQ-HĐND
Ngày 13/11/2020
Quy định về mức hỗ trợ thường xuyên đối với chức danh Đội trưởng, Đội phó, Đội dân phòng và trang bị phương tiện phòng cháy, chữa cháy đối với Đội dân phòng trên địa bàn tỉnh Nghệ An giai đoạn 2021-2025</t>
  </si>
  <si>
    <t>15/2020/NQ-HĐND
ngày 13/11/2021
Quy định một số chính sách về công tác dân số trên địa bàn tỉnh Nghệ An</t>
  </si>
  <si>
    <t>Điều 4</t>
  </si>
  <si>
    <t>31/2020/NQ-HĐND
Ngày 13/12/2020
Quy định mức thu tối đa các khoản thu phục vụ, hỗ trợ hoạt động giáo dục của nhà trường đối với cơ sở giáo dục công lập; mức thu dịch vụ tuyển sinh các cấp học trên địa bàn tỉnh Nghệ An</t>
  </si>
  <si>
    <t>1. Điểm b khoản 1; Điểm 2.1 khoản 2 Điêu 2
2. Khoản 1 Điều 4</t>
  </si>
  <si>
    <t>1. Được sửa đổi, bổ sung bởi Nghị quyết số 15/2022/NQ-HĐND ngày 14/7/2022 của HĐND tỉnh.
2. Được sửa đổi, bổ sung bởi khoản 1 Điều 4 bởi Nghị quyết số 11/2023/NQ-HĐND ngày 07/7/2023 của HĐND tỉnh;</t>
  </si>
  <si>
    <t xml:space="preserve">1. 24/7/2022
2. 17/7/2023
</t>
  </si>
  <si>
    <t>20/2021/NQ-HĐND
Ngày 09/12/2021
Ban hành Quy định phân cấp nguồn ngân sách nhà nước, nhiệm vụ chi ngân sách địa phương và tỷ lệ phần trăm (%) phân chia nguồn thu giữa ngân sách các cấp chính quyền địa phương trên địa bàn tỉnh Nghệ An giai đoạn 2022-2025</t>
  </si>
  <si>
    <t>Điểm i, l, m khoản 9 Điều 6 Quy định ban hành kèm theo Nghị quyết số 20/2021/NQ-HĐND</t>
  </si>
  <si>
    <t>Được sửa đổi, bổ sung bởi Nghị quyết số 15/2023/NQ-HĐND ngày 27/10/2023 của HĐND tỉnh</t>
  </si>
  <si>
    <t>21/2021/NQ-HĐND
Ngày 09/12/2021
Ban hành Quy định về nguyên tắc ,tiêu chí và định mức phân bổ dự toán chi thường xuyên ngân sách địa phương năm 2022,ổn định đến năm 2025 trên địa bàn tỉnh Nghệ An</t>
  </si>
  <si>
    <t>Cụm từ “chi trả phụ cấp bảo vệ khu di tích, văn hóa” tại gạch đầu dòng thứ 2 tiết c điểm 3.2 khoản 3 Điều 5 Quy định ban hành kèm theo Nghị quyết</t>
  </si>
  <si>
    <t>Được bãi bỏ bởi khoản 1 Điều 9 Nghị quyết số 28/2022/NQ-HĐND ngày 09/12/2022 của HĐND tỉnh quy định một số chính sách hỗ trợ bảo tồn và phát huy giá trị di sản văn hóa trên địa bàn tỉnh Nghệ An</t>
  </si>
  <si>
    <t>26/2021/NQ-HĐND
Ngày 09/12/2021
Về lệ đăng ký cư trú và diện tích nhà ở tối thiểu đối với chỗ ở hợp pháp do thuê, mượn, ở nhờ để đăng ký thường trú trên địa bàn tỉnh Nghệ An</t>
  </si>
  <si>
    <t>Bỏ cụm từ “lệ phí đăng ký cư trú và” tại tên gọi của Nghị quyết; bỏ cụm từ “đối tượng, mức thu lệ phí đăng ký cư trú và” tại khoản 1, Điều 1;
Bãi bỏ điểm a khoản 2 Điều 1, Điều 2, Điều 3.</t>
  </si>
  <si>
    <t>Được bãi bỏ bởi Nghị quyết số 06/2023/NQ-HĐND ngày 07/7/2023 của HĐND tỉnh về việc bãi bỏ một số nội dung của Nghị quyết số 26/2021/NQ-HĐND</t>
  </si>
  <si>
    <t>34/2021/NQ-HĐND
Ngày 09/12/2021
Ban hành Quy định một số chế độ chi tiêu bảo đảm hoạt động của HĐND các cấp trên địa bàn tỉnh Nghệ An</t>
  </si>
  <si>
    <t>Khoản 5 Điều 3
Điểm a khoản 7 Điều 9</t>
  </si>
  <si>
    <t>Được sửa đổi, bổ sung bởi Nghị quyết số 29/2022/NQ-HĐND ngày 09/12/2022 của HĐND sửa đổi, bổ sung một số điều của Quy định một số chế độ chi tiêu bảo đảm hoạt động của HĐND các cấp trên địa bàn tỉnh Nghệ An ban hành kèm theo Nghị quyết số 34/2021/NQ-HĐND</t>
  </si>
  <si>
    <t>05/2022/NQ-HĐND
Ngày 24/6/2022
Quy định nguyên tắc, tiêu chí, định mức phân bố vốn ngân sách nhà nước thực Chương trình MTQG phát triển kinh tế - xã hội vùng đồng bào dân tộc thiểu số và miền núi giai đoạn 2021 - 2025 và hằng năm trên địa bàn tỉnh Nghệ An</t>
  </si>
  <si>
    <t>Phân bổ vốn đầu tư (Khoản 1.1 Mục 1 Phụ lục 4 ban hành kèm theo Nghị quyết)</t>
  </si>
  <si>
    <t>Được sửa đổi, bổ sung bởi Nghị quyết số 24/2023/NQ-HĐND ngày 07/12/2023 của UBND tỉnh sửa đổi khoản 1.1 Mục 1 Phụ lục IV kèm theo Nghị quyết 05/2022/NQ-HĐND quy định về nguyên tắc, tiêu chí, định mức phân bổ vốn ngân sách nhà nước thực hiện Chương trình mục tiêu quốc gia phát triển kinh tế - xã hội vùng đồng bào dân tộc thiểu số và miền núi giai đoạn 2021-2025 và hằng năm trên địa bàn tỉnh Nghệ An</t>
  </si>
  <si>
    <t xml:space="preserve">Quy định khoảng cách, địa bàn xác định học sinh không thể đi đến trường và trở về nhà trong ngày; tỷ lệ khoán kinh phí phục vụ việc nấu ăn cho học sinh trường phổ thông dân tộc bán trú, trường phổ thông có tổ chức nấu ăn tập trung cho học sinh trên địa bàn tỉnh Nghệ An theo Nghị định số 116/2016/NĐ-CP ngày 18/7/2016 của Chính phủ </t>
  </si>
  <si>
    <t>Quy định giá dịch vụ khám bệnh, chữa bệnh không thuộc phạm vi thanh toán của quỹ bảo hiểm y tế trong các cơ sở khám bệnh, chữa bệnh của nhà nước thuộc tỉnh Nghệ An quản lý.</t>
  </si>
  <si>
    <t>Quy định mức thu tối đa các khoản thu phục vụ, hỗ trợ hoạt động giáo dục của nhà trường đối với cơ sở giáo dục công lập; mức thu dịch vụ tuyển sinh các cấp học trên địa bàn tỉnh Nghệ An</t>
  </si>
  <si>
    <t>Về việc đặt tên, đổi tên đường và điều chỉnh chiều dài các tuyến đường trên địa bàn thành phố Vinh, tỉnh Nghệ An</t>
  </si>
  <si>
    <t>Ban hành Quy định một số chính sách hỗ trợ phát triển nông nghiệp, nông thôn trên địa bàn tỉnh Nghệ An giai đoạn 2022 - 2025</t>
  </si>
  <si>
    <t>Quy định một số chính sách hỗ trợ thực hiện Chương trình mỗi xã một sản phẩm (OCOP) trên địa bàn tỉnh Nghệ An năm 2021 - 2025</t>
  </si>
  <si>
    <t>CẤP HUYỆN</t>
  </si>
  <si>
    <t>Thái Hòa</t>
  </si>
  <si>
    <t>Con Cuông</t>
  </si>
  <si>
    <t>Thành phố Vinh</t>
  </si>
  <si>
    <t>Nghĩa Đàn</t>
  </si>
  <si>
    <t>Quỳ Châu</t>
  </si>
  <si>
    <t>Cửa Lò</t>
  </si>
  <si>
    <t>Diễn Châu</t>
  </si>
  <si>
    <t>Nghi Lộc</t>
  </si>
  <si>
    <t>CẤP XÃ</t>
  </si>
  <si>
    <t>CÒN HIỆU LỰC</t>
  </si>
  <si>
    <t>HẾT HIỆU LỰC TOÀN BỘ</t>
  </si>
  <si>
    <t>ĐỀ NGHỊ SỬA ĐỔI, BỔ SUNG</t>
  </si>
  <si>
    <t>TỔNG SỐ</t>
  </si>
  <si>
    <t>Hoàng Mai</t>
  </si>
  <si>
    <t>SỐ LIỆU HỆ THỐNG HÓA VĂN BẢN QUY PHẠM PHÁP LUẬT CẤP HUYỆN VÀ CẤP XÃ</t>
  </si>
  <si>
    <t>Quỳ Hợp</t>
  </si>
  <si>
    <t>Nam Đàn</t>
  </si>
  <si>
    <t>Hưng Nguyên</t>
  </si>
  <si>
    <t>Yên Thành</t>
  </si>
  <si>
    <t>Anh Sơn</t>
  </si>
  <si>
    <t>Đô Lương</t>
  </si>
  <si>
    <t>Quế Phong</t>
  </si>
  <si>
    <t>Tương Dương</t>
  </si>
  <si>
    <t>Thanh Chương</t>
  </si>
  <si>
    <t>Quỳnh Lưu</t>
  </si>
  <si>
    <t>Kỳ Sơn</t>
  </si>
  <si>
    <t>Tân Kỳ</t>
  </si>
  <si>
    <t>Quy định nguyên tắc, tiêu chí, định mức phân bố vốn ngân sách nhà nước thực hiện Chương trình MTQG phát triển kinh tế - xã hội vùng đồng bào dân tộc thiểu số và miền núi giai đoạn 2021 - 2025 và hằng năm trên địa bàn tỉnh Nghệ An</t>
  </si>
  <si>
    <t>HĐND</t>
  </si>
  <si>
    <t>UBND</t>
  </si>
  <si>
    <t>KINH PHÍ</t>
  </si>
  <si>
    <t>SỐ LƯỢNG VĂN BẢN BÃI BỎ</t>
  </si>
  <si>
    <r>
      <t xml:space="preserve">HỆ THỐNG HÓA VĂN BẢN QUY PHẠM PHÁP LUẬT CÒN HIỆU LỰC 
THUỘC LĨNH VỰC QUẢN LÝ NHÀ NƯỚC CỦA HỘI ĐỒNG NHÂN DÂN, ỦY BAN NHÂN DÂN TỈNH NGHỆ AN
</t>
    </r>
    <r>
      <rPr>
        <i/>
        <sz val="14"/>
        <color theme="1"/>
        <rFont val="Times New Roman"/>
        <family val="1"/>
      </rPr>
      <t>(Ban hành kèm theo Quyết định số        /QĐ-UBND ngày      /       /2024 của Ủy ban nhân dân tỉnh Nghệ An)</t>
    </r>
  </si>
  <si>
    <t>Quy định giá dịch vụ khám bệnh, chữa bệnh không thuộc phạm vi thanh toán của Quỹ bảo hiểm y tế trong các cơ sở khám bệnh, chữa bệnh của Nhà nước thuộc tỉnh Nghệ An quản lý</t>
  </si>
  <si>
    <t>Quy định mức thu học phí trong các cơ sở giáo dục công lập; mức hỗ trợ tiền đóng học phí cho học sinh tiểu học tư thục thuộc đối tượng hưởng chính sách miễn giảm học phí theo quy định thuộc tỉnh Nghệ An quản lý từ năm học 2023 - 2024</t>
  </si>
  <si>
    <t>Sửa đổi, bổ sung điểm a khoản 2 Điều 3 Nghị quyết số 30/2021/NQ-HĐND ngày 09/12/2021 của HĐND tỉnh quy định mức chuẩn trợ giúp xã hội, mức trợ giúp xã hội và chính sách hỗ trợ đối với một số đối tượng bảo trợ xã hội trên địa bàn tỉnh Nghệ An</t>
  </si>
  <si>
    <t>Sửa đổi, bổ sung khoản 1 và điểm a khoản 2 Điều 5 Nghị quyết số 32/2020/NQ-HĐND ngày 13/12/2020 của HĐND tỉnh quy định chính sách hỗ trợ đối với người có công với cách mạng, thân nhân người có công với cách mạng thuộc gia đình hộ nghèo trên địa bàn tỉnh Nghệ An giai đoạn 2021 - 2025</t>
  </si>
  <si>
    <t>Sửa đổi, bổ sung Nghị quyết số 26/2022/NQ-HĐND ngày 09/12/2022 của Hội dồng nhân dân tỉnh quy định về tỷ lệ phần trăm nguồn thu tiền sử dụng đất từ các dự án có thu tiền sử dụng đất cho ngân sách cấp tỉnh để tạo nguồn vốn thực hiện bồi thường, hỗ trợ giải phóng mặt bằng dự án Cảng hàng không Quốc tế Vinh và đầu tư xây dựng cầu dẫn nối QL7C với cảng nước sâu Cửa Lò</t>
  </si>
  <si>
    <t>05/2024/NQ-HĐND
ngày 22/4/2024</t>
  </si>
  <si>
    <t>Quy định tiêu chí thành lập, số lượng thành viên, mức chi hỗ trợ, bồi dưỡng; chế độ, chính sách đối với Tổ bảo vệ an ninh, trật tự trên địa bàn tỉnh Nghệ An</t>
  </si>
  <si>
    <t>07/2024/NQ-HĐND</t>
  </si>
  <si>
    <t>Quy định định mức chi ngân sách nhà nước hỗ trợ thực hiện Dự án 2 thuộc Chương trình mục tiêu quốc gia giảm nghèo bền vững giai đoạn 2021 - 2025; Nội dung hỗ trợ dự án, kế hoạch, phương án phát triển sản xuất thuộc các Chương trình mục tiêu quốc gia giai đoạn 2021 - 2025 trên địa bàn tỉnh Nghệ An</t>
  </si>
  <si>
    <t>Sửa đổi, bổ sung một số điều Nghị quyết số 11/2021/NQ-HĐND ngày 13/8/2021 của HĐND tỉnh quy định chế độ dinh dưỡng đặc thù và một số chính sách hỗ trợ đối với huấn luyện viên, vận động viên thành tích cao tỉnh Nghệ An</t>
  </si>
  <si>
    <t>Quy định chính sách hỗ trợ thực hiện Chương trình bố trí ổn định dân cư trên địa bàn tỉnh Nghệ An giai đoạn 2024 - 2030</t>
  </si>
  <si>
    <t>Sửa đổi, bổ sung một số nội dung Nghị quyết số 01/2023/NQ-HĐND ngày 07/7/2023 của HĐND tỉnh về một số chính sách hỗ trợ cho tàu cá khai thác thủy sản vùng khơi trên địa bàn tỉnh Nghệ An</t>
  </si>
  <si>
    <t>Quy định thẩm quyền quyết định việc mua sắm tài sản của các nhiệm vụ khoa học và công nghệ, hàng hóa dịch vụ thuộc dự án mua sắm trong phạm vi quản lý của tỉnh Nghệ An</t>
  </si>
  <si>
    <t>Quy định mức chi thực hiện công tác phổ biến, giáo dục pháp luật, chuẩn tiếp cận pháp luật và hòa giải ở cơ sở trên địa bàn của tỉnh Nghệ An</t>
  </si>
  <si>
    <t>Về việc đặt tên đường và điều chỉnh chiều dài các tuyến đường trên địa bàn thành phố Vinh, tỉnh Nghệ An đợt VII</t>
  </si>
  <si>
    <t>Về việc đặt tên đường trên địa bàn thị trấn Quán hành, huyện Nghi Lộc</t>
  </si>
  <si>
    <t>Quy định chính sách hỗ trợ kinh phí đóng bảo hiểm y tế; chi phí cùng chi trả đối với thuốc kháng HIV cho người nhiễm HIV/AIDS có thẻ bảo hiểm y tế trên địa bàn tỉnh Nghệ An</t>
  </si>
  <si>
    <t>Thực hiện thí điểm cơ chế phân cấp trong quản lý, tổ chức thực hiện các Chương trình mục tiêu Quốc gia giai đoạn 2024 - 2025</t>
  </si>
  <si>
    <t>Quy định một số chính sách hỗ trợ các trường phổ thông dân tộc bán trú, trường trung học phổ thông thực hiện thí điểm mô hình trường phổ thông dân tộc bán trú vùng đồng bào dân tộc thiểu số và miền núi trên địa bàn tỉnh Nghệ An</t>
  </si>
  <si>
    <t>01/2024/NQ-HĐND
ngày 22/4/2024</t>
  </si>
  <si>
    <t>02/2024/NQ-HĐND
ngày 22/4/2024</t>
  </si>
  <si>
    <t>03/2024/NQ-HĐND
ngày 22/4/2024</t>
  </si>
  <si>
    <t>04/2024/NQ-HĐND
ngày 22/4/2024</t>
  </si>
  <si>
    <t>30/2021/NQ-HĐND
ngày 09/12/2021
Quy định mức chuẩn trợ giúp xã hội và chính sách hỗ trợ đối với một số đối tượng bảo trợ xã hội trên địa bàn tỉnh Nghệ An</t>
  </si>
  <si>
    <t>Điểm a khoản 2 Điều 3</t>
  </si>
  <si>
    <t>Được sửa đổi, bổ sung bởi Nghị quyết số 03/2024/NQ-HĐND ngày 22/4/2024 của HĐND tỉnh về việc sửa đổi, bổ sung điểm a khoản 2 Điều 3 Nghị quyết số 30/2021/NQ-HĐND ngày 09/12/2021 của HĐND tỉnh quy định mức chuẩn trợ giúp xã hội, mức trợ giúp xã hội và chính sách hỗ trợ đối với một số đối tượng bảo trợ xã hội trên địa bàn tỉnh Nghệ An</t>
  </si>
  <si>
    <t>02/5/2024</t>
  </si>
  <si>
    <t>Khoản 1 và điểm a khoản 2 Điều 5</t>
  </si>
  <si>
    <t xml:space="preserve">Được sửa đổi, bổ sung bởi Nghị quyết số 04/2024/NQ-HĐND ngày 22/4/2024 của HĐND tỉnh về việc sửa đổi, bổ sung khoản 1 và điểm a khoản 2 Điều 5 Nghị quyết số 32/2020/NQ-HĐND ngày 13/12/2020 của HĐND tỉnh quy định chính sách hỗ trợ đối với người có công với cách mạng, thân nhân người có công với cách mạng thuộc gia đình hộ nghèo trên địa bàn tỉnh Nghệ An giai đoạn 2021 - 2025 </t>
  </si>
  <si>
    <t>32/2020/NQ-HĐND
ngày 13/12/2020
Quy định chính sách hỗ trợ đối với người có công với cách mạng, thân nhân người có công với cách mạng thuộc gia đình hộ nghèo trên địa bàn tỉnh Nghệ An giai đoạn 2021-2025</t>
  </si>
  <si>
    <t>26/2022/NQ-HĐND
ngày 09/12/2022
Quy định về tỷ lệ phần trăm nguồn thu tiền sử dụng đất từ các dự án có thu tiền sử dụng đất cho ngân sách cấp tỉnh để tạo nguồn vốn thực hiện bồi thường, hỗ trợ giải phóng mặt bằng dự án Cảng hàng không Quốc tế Vinh và đầu tư xây dựng cầu dẫn nối QL7C với cảng nước sâu Cửa Lò</t>
  </si>
  <si>
    <t>Được sửa đổi, bổ sung bởi Nghị quyết số 05/2024/NQ-HĐND ngày 22/4/2024 của HĐND tỉnh về việc sửa đổi, bổ sung Nghị quyết số 26/2022/NQ-HĐND ngày 09/12/2022 của Hội dồng nhân dân tỉnh quy định về tỷ lệ phần trăm nguồn thu tiền sử dụng đất từ các dự án có thu tiền sử dụng đất cho ngân sách cấp tỉnh để tạo nguồn vốn thực hiện bồi thường, hỗ trợ giải phóng mặt bằng dự án Cảng hàng không Quốc tế Vinh và đầu tư xây dựng cầu dẫn nối QL7C với cảng nước sâu Cửa Lò</t>
  </si>
  <si>
    <t>Điều 1</t>
  </si>
  <si>
    <t>06/2024/NQ-HĐND
ngày 07/6/2024</t>
  </si>
  <si>
    <t>Được bãi bỏ bởi Nghị quyết số 06/2024/NQ-HĐND ngày 07/6/2024 quy định tiêu chí thành lập, số lượng thành viên, mức chi hỗ trợ, bồi dưỡng; chế độ, chính sách đối với Tổ bảo vệ an ninh, trật tự trên địa bàn tỉnh Nghệ An</t>
  </si>
  <si>
    <t>01/7/2024</t>
  </si>
  <si>
    <t>22/2022/NQ-HĐND
ngày 12/11/2022
Sửa đổi, bổ sung một số điều của Nghị quyết số 13/2020/NQ-HĐND ngày 13/11/2020 quy định về mức hỗ trợ thường xuyên đối với chức danh Đội trưởng, Đội phó Đội dân phòng và trang bị phương tiện phòng cháy, chữa cháy đối với Đội dân phòng trên địa bàn tỉnh Nghệ An giai đoạn 2021 - 2025</t>
  </si>
  <si>
    <t>Được sửa đổi, bổ sung bởi Nghị quyết số 06/2024/NQ-HĐND ngày 07/6/2024 quy định tiêu chí thành lập, số lượng thành viên, mức chi hỗ trợ, bồi dưỡng; chế độ, chính sách đối với Tổ bảo vệ an ninh, trật tự trên địa bàn tỉnh Nghệ An</t>
  </si>
  <si>
    <t>- Điều 2;
- Khoản 1 Điều 3;
- Thay thế cụm từ “Máy thổi gió chữa cháy đeo vai” bằng cụm từ “Máy thổi gió” tại khoản 2, Điều 3; Thay thế cụm từ “Khẩu trang lọc độc” bằng cụm từ “Mặt nạ lọc độc” và cụm từ “bồ cào” bằng từ “cào” tại khoản 3 Điều 3.</t>
  </si>
  <si>
    <t>- Điều 2 được bãi bỏ bởi Nghị quyết số 06/2024/NQ-HĐND ngày 07/6/2024 quy định tiêu chí thành lập, số lượng thành viên, mức chi hỗ trợ, bồi dưỡng; chế độ, chính sách đối với Tổ bảo vệ an ninh, trật tự trên địa bàn tỉnh Nghệ An
- Khoản 1 Điều 3 và cụm từ "Máy thổi gió chữa cháy đeo vai" được sửa đổi, bổ sung bởi Nghị quyết số 22/2022/NQ-HĐND ngày 12/11/2022 của HĐND tỉnh về sửa đổi, bổ sung một số điều của Nghị quyết số 13/2020/NQ-HĐND ngày 13/11/2020 quy định về mức hỗ trợ thường xuyên đối với chức danh Đội trưởng, Đội phó Đội dân phòng và trang bị phương tiện phòng cháy, chữa cháy đối với Đội dân phòng trên địa bàn tỉnh Nghệ An giai đoạn 2021 - 2025</t>
  </si>
  <si>
    <t>- 01/7/2024
- 01/01/2023</t>
  </si>
  <si>
    <t>21/2023/NQ-HĐND
ngày 07/12/2023
Quy định chức danh, mức phụ cấp đối với người hoạt động không chuyên trách ở cấp xã, ở thôn, xóm, khối, bản; mức hỗ trợ hàng tháng đối với người trực tiếp tham gia hoạt động ở thôn, xóm, khối, bản;mức hỗ trợ kinh phí hoạt động của tổ dân vận ở thôn, xóm, khối, bản; định mức phân bổ dự toán kinh phí hoạt động của các tổ chức, chính trị - xã hội cấp xã trên địa bàn tỉnh Nghệ An</t>
  </si>
  <si>
    <t>- Quy định về chức danh, mức phụ cấp hàng tháng của Trưởng ban Bảo vệ dân phố, Phó Trưởng ban Bảo vệ dân phố tại khoản 1 Điều 2;
- Chức danh, mức hỗ trợ hàng tháng của Công an viên - Phó Trưởng thôn/xóm/bản, Tổ trưởng Tổ bảo vệ dân phố - Phó Trưởng khối, Tổ viên Tổ bảo vệ dân phố tại điểm a, điểm b khoản 2 Điều 3; 
- Cụm từ “thôn, xóm, khối, bản thuộc đơn vị hành chính cấp xã trọng điểm, phức tạp về an ninh, trật tự theo quyết định của cơ quan có thẩm quyền” tại Điều 3</t>
  </si>
  <si>
    <t>07/2024/NQ-HĐND
ngày 07/6/2024</t>
  </si>
  <si>
    <t>17/6/2024</t>
  </si>
  <si>
    <t>08/2024/NQ-HĐND
ngày 07/6/2024</t>
  </si>
  <si>
    <t>11/2021/NQ-HĐND
ngày 13/8/2021
Quy định chế độ dinh dưỡng đặc thù và một số chính sách hỗ trợ đối với huấn luyện viên, vận động viên thành tích cao tỉnh Nghệ An</t>
  </si>
  <si>
    <t>- Điểm b, điểm h khoản 2 Điều 1;
- Khoản 1, khoản 2 Điều 2;
- Điều 3;
- Điều 5.</t>
  </si>
  <si>
    <t>Được sửa đổi, bổ sung bởi Nghị quyết số 08/2024/ngày 07/6/2024 của HĐND tỉnh sửa đổi, bổ sung một số điều Nghị quyết số 11/2021/NQ-HĐND ngày 13/8/2021 của HĐND tỉnh quy định chế độ dinh dưỡng đặc thù và một số chính sách hỗ trợ đối với huấn luyện viên, vận động viên thành tích cao tỉnh Nghệ An</t>
  </si>
  <si>
    <t>09/2024/NQ-HĐND
ngày 07/6/2024</t>
  </si>
  <si>
    <t>01/2023/NQ-HĐND
ngày 07/7/2023
Một số chính sách hỗ trợ tàu cá khai thác thủy sản vùng khơi trên địa bàn tỉnh Nghệ An</t>
  </si>
  <si>
    <t>10/2024/NQ-HĐND
ngày 07/6/2024</t>
  </si>
  <si>
    <t>- Khoản 1, 2 và 3 Điều 5
- Phụ lục số 1, 2, 3</t>
  </si>
  <si>
    <t xml:space="preserve">Được sửa đổi, bổ sung bởi Nghị quyết số 10/2024/NQ-HĐND ngày 07/6/2024 của HĐND tỉnh
sửa đổi, bổ sung một số nội dung Nghị quyết số 01/2023/NQ-HĐND ngày 07/7/2023 của HĐND tỉnh về một số chính sách hỗ trợ cho tàu cá khai thác thủy sản vùng khơi trên địa bàn tỉnh Nghệ An </t>
  </si>
  <si>
    <t>11/2024/NQ-HĐND
ngày 11/7/2024</t>
  </si>
  <si>
    <t>12/2024/NQ-HĐND
ngày 11/7/2024</t>
  </si>
  <si>
    <t>13/2024/NQ-HĐND
ngày 11/7/2024</t>
  </si>
  <si>
    <t>14/2024/NQ-HĐND
ngày 11/7/2024</t>
  </si>
  <si>
    <t>15/2024/NQ-HĐND
ngày 11/7/2024</t>
  </si>
  <si>
    <t>16/2024/NQ-HĐND
ngày 29/8/2024</t>
  </si>
  <si>
    <t>17/2024/NQ-HĐND
ngày 29/8/2024</t>
  </si>
  <si>
    <t>Năm 2025</t>
  </si>
  <si>
    <t>09/2021/NQ-HĐND
ngày 13/8/2021
Về việc đặt tên,đổi tên đường và điều chỉnh chiều dài các tuyến đường trên địa bàn thành phố Vinh, tỉnh Nghệ An</t>
  </si>
  <si>
    <t>Điều chỉnh độ dài đường Hồ Đình Trung</t>
  </si>
  <si>
    <t>Được sửa đổi, bổ sung bởi Nghị quyết số 13/2024/NQ-HĐND ngày 11/7/2024 về việc đặt tên đường và điều chỉnh chiều dài các tuyến đường trên địa bàn thành phố Vinh, tỉnh Nghệ An đợt VII</t>
  </si>
  <si>
    <t>21/7/2024</t>
  </si>
  <si>
    <t>VĂN BẢN ĐỀ NGHỊ SỬA ĐỔI, BỔ SUNG, THAY THẾ</t>
  </si>
  <si>
    <t>VĂN BẢN ĐỀ NGHỊ BÃI BỎ TOÀN BỘ, BÃI BỎ MỘT PHẦN</t>
  </si>
  <si>
    <t>1. Được sửa đổi bởi Nghị quyết số 112/2013/NQ-HĐND ngày 13/12/2013 về việc đổi tên một số đường trên địa bàn thành phố Vinh
2. Được sửa đổi bởi Nghị quyết số 09/2021/NQ-HĐND ngày 13/8/2021 về việc đặt tên, đổi tên đường và điều chỉnh chiều các tuyến đường trên địa bàn thành phố Vinh, tỉnh Nghệ An đợt VI
3. Được sửa đổi bởi Nghị quyết số 13/2024/NQ-HĐND ngày 11/7/2024 về việc đặt tên đường và điều chỉnh chiều dài các tuyến đường trên địa bàn thành phố Vinh, tỉnh Nghệ An đợt VII.</t>
  </si>
  <si>
    <t>1. 23/12/2013
2. 23/8/2021
3. 21/7/2024</t>
  </si>
  <si>
    <t>1. Đổi tên đường Võ Nguyên Hiến thành đường Minh Tân; đổi tên đường Phong Định Cảng, đoạn từ điểm tiếp giáp đường Trường Thi và đường Nguyễn Phong Sắc đến điểm tiếp giáp đường Phan Đăng Lưu (chiều dài 700m, chiều rộng 14m) thành đường Võ Nguyên Hiến; đường Lý Thái Tổ đổi tên thành đường Xiêng Khoảng.
2. Một số đường điều chỉnh kéo dài như: Hồ Bá Kiện, Trần Bình Trọng, Cao Xuân Huy, Chu Trạc, Phùng Chí Kiên, Lý Nhật Quang
3. Điều chỉnh kéo dài đường Dương Văn Nga</t>
  </si>
  <si>
    <t>TỔNG: 684 văn bản</t>
  </si>
  <si>
    <t>Quy định về phí thẩm định hồ sơ cấp giấy chứng nhận quyền sử dụng đất; phí khai thai thác và sử dụng tài liệu đất đai; lệ phí cấp giấy chứng nhận quyền sử dụng đất, quyề sở hữu nhà, tài sản gắn liền với đất trên địa bàn tỉnh Nghệ An</t>
  </si>
  <si>
    <t>II. LĨNH VỰC VĂN HOÁ, GIÁO DỤC, Y TẾ, LAO ĐỘNG THƯƠNG BINH VÀ XÃ HỘI, 
KHOA HỌC CÔNG NGHỆ, THÔNG TIN TRUYỀN THÔNG</t>
  </si>
  <si>
    <t>Chính sách hỗ trợ đối với cán bộ, công chức, viên chức, hợp đồng lao động, người hoạt động không chuyên trách và các đối tượng khác dôi dư do sắp xếp đơn vị hành chính cấp huyện, cấp xã trên địa bàn tỉnh Nghệ An</t>
  </si>
  <si>
    <t>01/11/2024</t>
  </si>
  <si>
    <t>18/2024/NQ-HĐND
ngày 18/10/2024</t>
  </si>
  <si>
    <t>Bãi bỏ một số Nghị quyết quy phạm pháp luật do HĐND tỉnh Nghệ An ban hành</t>
  </si>
  <si>
    <t>16/12/2024</t>
  </si>
  <si>
    <t>19/2024/NQ-HĐND
ngày 06/12/2024</t>
  </si>
  <si>
    <t>Quy định biện pháp tạo điều kiện thuận lợi cho phương tiện cơ giới đường bộ qua lại biên giới Việt Nam - Lào qua cửa khẩu phụ trên địa bàn tỉnh Nghệ An</t>
  </si>
  <si>
    <t>20/2024/NQ-HĐND
ngày 06/12/2024</t>
  </si>
  <si>
    <t>Quy định thẩm quyền quyết định phê duyệt nhiệm vụ và dự toán kinh phí chi thường xuyên ngân sách nhà nước mua sắm tài sản, trang thiết bị và quy định phân cấp thẩm quyền quyết định phê duyệt nhiệm vụ và kinh phí chi thường xuyên ngân sách nhà nước thực hiện cải tạo, nâng cấp, mở rộng, xây dựng mới hạng mục công trình trong các dự án đã đầu tư xây dựng của cơ quan, đơn vị thuộc phạm vi quản lý của tỉnh Nghệ An</t>
  </si>
  <si>
    <t>21/2024/NQ-HĐND
ngày 06/12/2024</t>
  </si>
  <si>
    <t>Quy định thẩm quyền quyết định quản lý, sử dụng tài sản công; thẩm quyền quyết định việc mua sắm hàng hóa, dịch vụ thuộc phạm vi quản lý của tỉnh Nghệ An</t>
  </si>
  <si>
    <t>22/2024/NQ-HĐND
ngày 06/12/2024</t>
  </si>
  <si>
    <t>11/2024/NQ-HĐND
ngày 11/7/2024
Quy định thẩm quyền quyết định việc mua sắm tài sản của các nhiệm vụ khoa học và công nghệ, hàng hóa dịch vụ thuộc dự án mua sắm trong phạm vi quản lý của tỉnh Nghệ An</t>
  </si>
  <si>
    <t>Được sửa đổi, bổ sung bởi Nghị quyết số 22/2024/NQ-HĐND ngày 06/12/2024 Quy định thẩm quyền quyết định quản lý, sử dụng tài sản công; thẩm quyền quyết định việc mua sắm hàng hóa, dịch vụ thuộc phạm vi quản lý của tỉnh Nghệ An</t>
  </si>
  <si>
    <t>Được bãi bỏ bởi Nghị quyết số 22/2024/NQ-HĐND ngày 06/12/2024 Quy định thẩm quyền quyết định quản lý, sử dụng tài sản công; thẩm quyền quyết định việc mua sắm hàng hóa, dịch vụ thuộc phạm vi quản lý của tỉnh Nghệ An</t>
  </si>
  <si>
    <t>VI. LĨNH VỰC TÀI NGUYÊN VÀ MÔI TRƯỜNG</t>
  </si>
  <si>
    <t>Quy định chế độ ưu đãi miễn tiền thuê đất đối với các dự án sử dụng đất vào mục đích sản xuất kinh doanh thuộc lĩnh vực ưu đãi đầu tư (ngành, nghề ưu đãi đầu tư) hoặc tại địa bàn ưu đãi đầu tư trên địa bàn tỉnh Nghệ An</t>
  </si>
  <si>
    <t>23/2024/NQ-HĐND
ngày 06/12/2024</t>
  </si>
  <si>
    <t>Quy định mức chi bảo đảm điều kiện hoạt động cho lực lượng tham gia bảo vệ an ninh, trật tự ở cơ sở trên địa bàn tỉnh Nghệ An</t>
  </si>
  <si>
    <t>24/2024/NQ-HĐND
ngày 06/12/2024</t>
  </si>
  <si>
    <t>Chính sách hỗ trợ thôi việc đối với Công an xã bán chuyên trách kết thúc nhiệm vụ mà không bố trí, sắp xếp được công tác khác hoặc không tiếp tục tham gia lực lượng tham gia bảo vệ an ninh, trật tự ở cơ sở trên địa bàn tỉnh Nghệ An</t>
  </si>
  <si>
    <t>25/2024/NQ-HĐND
ngày 06/12/2024</t>
  </si>
  <si>
    <t>Quy định cơ chế, chính sách đặc thù hỗ trợ huyện Diễn Châu xây dựng tuyến đường tránh đô thị Diễn Châu đoạn từ Quốc lộ 7B đến Quốc lộ 7A</t>
  </si>
  <si>
    <t>26/2024/NQ-HĐND
ngày 06/12/2024</t>
  </si>
  <si>
    <t>Quy định về mức đầu tư, hỗ trợ đầu tư từ ngân sách nhà nước thực hiện chính sách đầu tư trong lâm nghiệp trên địa bàn tỉnh Nghệ An</t>
  </si>
  <si>
    <t>27/2024/NQ-HĐND
ngày 06/12/2024</t>
  </si>
  <si>
    <t>18/2021/NQ-HĐND
ngày 9/12/2021
Ban hành Quy định một số chính sách hỗ trợ phát triển nông nghiệp,nông thôn trên địa bàn tỉnh Nghệ An giai đoạn 2022-2025</t>
  </si>
  <si>
    <t xml:space="preserve">Bãi bỏ khoản 2 Điều 5 </t>
  </si>
  <si>
    <t>Được sửa đổi, bổ sung bởi Nghị quyết số 27/2024/NQ-HĐND ngày 06/12/2024 Quy định về mức đầu tư, hỗ trợ đầu tư từ ngân sách nhà nước thực hiện chính sách đầu tư trong lâm nghiệp trên địa bàn tỉnh Nghệ An</t>
  </si>
  <si>
    <t>Quy định về phí thẩm định đề án, báo cáo thăm dò, đánh giá trữ lượng, khai thác, sử dụng nước dưới đất; phí thẩm định hồ sơ, điều kiện hành nghề khoan nước dưới đất; phí thẩm định đề án khai thác, sử dụng nước mặt, nước biển trên địa bàn tỉnh Nghệ An</t>
  </si>
  <si>
    <t>28/2024/NQ-HĐND
ngày 06/12/2024</t>
  </si>
  <si>
    <t>Được thay thế bởi Nghị quyết số 28/2024/NQ-HĐND ngày 06/12/2024 Quy định về phí thẩm định đề án, báo cáo thăm dò, đánh giá trữ lượng, khai thác, sử dụng nước dưới đất; phí thẩm định hồ sơ, điều kiện hành nghề khoan nước dưới đất; phí thẩm định đề án khai thác, sử dụng nước mặt, nước biển trên địa bàn tỉnh Nghệ An</t>
  </si>
  <si>
    <t>Quy định tiêu chí để quyết định thực hiện đấu thầu lựa chọn nhà đầu tư thực hiện dự án đầu tư có sử dụng đất trên địa bàn tỉnh Nghệ An</t>
  </si>
  <si>
    <t>29/2024/NQ-HĐND
ngày 06/12/2024</t>
  </si>
  <si>
    <t>Về việc đặt tên đường, tên cầu và điều chỉnh tên, chiều dài các tuyến đường trên địa bàn thị xã Thái Hòa (đợt 2)</t>
  </si>
  <si>
    <t>30/2024/NQ-HĐND
ngày 06/12/2024</t>
  </si>
  <si>
    <t>Quy định chính sách hỗ trợ nhân dịp Tết Nguyên đán, các lễ kỷ niệm và hỗ trợ một số nội dung phát sinh đột xuất trên địa bàn tỉnh Nghệ An</t>
  </si>
  <si>
    <t>31/2024/NQ-HĐND
ngày 06/12/2024</t>
  </si>
  <si>
    <t>Quy định chính sách về đất đai đối với đồng bào dân tộc thiểu số sinh sống trên địa bàn tỉnh Nghệ An</t>
  </si>
  <si>
    <t>32/2024/NQ-HĐND
ngày 06/12/2024</t>
  </si>
  <si>
    <t>25/02/2025</t>
  </si>
  <si>
    <t>Quy định việc áp dụng văn bản quy phạm pháp luật đối với một số nội dung được điều chỉnh bởi Luật Đầu tư công số 58/2024/QH15; Luật sửa đổi, bổ sung một số điều của Luật Quy hoạch, Luật Đầu tư, Luật Đầu tư theo phương thức đối tác công tư và Luật Đấu thầu số 57/2024/QH15 và Nghị quyết số 137/2024/QH15 ngày 26/6/2024 của Quốc hội về bổ sung thí điểm một số cơ chế, chính sách đặc thù phát triển tỉnh Nghệ An</t>
  </si>
  <si>
    <t>01/2025/NQ-HĐND
ngày 25/02/2025</t>
  </si>
  <si>
    <t>Bãi bỏ Nghị quyết số 24/2016/NQ-HĐND ngày 04/8/2016 của Hội đồng nhân dân tỉnh về thu tiền bảo vệ, phát triển đất trồng lúa trên địa bàn tỉnh Nghệ An</t>
  </si>
  <si>
    <t>06/3/2025</t>
  </si>
  <si>
    <t>02/2025/NQ-HĐND
ngày 25/02/2025</t>
  </si>
  <si>
    <t>Được bãi bỏ bởi Nghị quyết số 02/2025/NQ-HĐND ngày 25/02/2025 Bãi bỏ Nghị quyết số 24/2016/NQ-HĐND ngày 04/8/2016 của Hội đồng nhân dân tỉnh về thu tiền bảo vệ, phát triển đất trồng lúa trên địa bàn tỉnh Nghệ An</t>
  </si>
  <si>
    <t>28/4/2025</t>
  </si>
  <si>
    <t>Sửa đổi, bổ sung Nghị quyết số 19/2019/NQ-HĐND ngày 12 tháng 12 năm 2019 của HĐND tỉnh về việc thông qua bảng giá đất trên địa bàn tỉnh Nghệ An giai đoạn từ ngày 01 tháng 01 năm 2020 đến ngày 31 tháng 12 năm 2024</t>
  </si>
  <si>
    <t>09/5/2025</t>
  </si>
  <si>
    <t>03/2025/NQ-HĐND
ngày 28/4/2025</t>
  </si>
  <si>
    <t>1. Được sửa đổi, bổ sung bởi Nghị quyết số 22/2020/NQ-HĐND ngày 13/12/2020 về việc sửa đổi, bổ sung khoản 1, khoản 2 Điều 2 Nghị quyết số 19/2019/NQ-HĐND ngày 12/12/2019
2. Được sửa đổi, bổ sung bởi Nghị quyết số 03/2025/NQ-HĐND ngày 28/4/2025 Sửa đổi, bổ sung Nghị quyết số 19/2019/NQ-HĐND ngày 12 tháng 12 năm 2019 của HĐND tỉnh về việc thông qua bảng giá đất trên địa bàn tỉnh Nghệ An giai đoạn từ ngày 01 tháng 01 năm 2020 đến ngày 31 tháng 12 năm 2024</t>
  </si>
  <si>
    <t>1. 01/01/2021
2. 09/5/2025</t>
  </si>
  <si>
    <t xml:space="preserve">1. Khoản 1, Khoản 2 Điều 2
2. Sửa đổi, bổ sung khoản 1, khoản 2, khoản 3, khoản 4, khoản 6 Điều 2 </t>
  </si>
  <si>
    <t>Được bãi bỏ bởi Nghị quyết số 03/2025/NQ-HĐND ngày 28/4/2025 Sửa đổi, bổ sung Nghị quyết số 19/2019/NQ-HĐND ngày 12 tháng 12 năm 2019 của HĐND tỉnh về việc thông qua bảng giá đất trên địa bàn tỉnh Nghệ An giai đoạn từ ngày 01 tháng 01 năm 2020 đến ngày 31 tháng 12 năm 2024</t>
  </si>
  <si>
    <t>Quy định mức hỗ trợ thực hiện các chính sách phát triển tổ hợp tác, hợp tác xã, liên hiệp hợp tác xã trên địa bàn tỉnh Nghệ An</t>
  </si>
  <si>
    <t>04/2025/NQ-HĐND
ngày 28/4/2025</t>
  </si>
  <si>
    <t>Quy định thẩm quyền quyết định thanh lý rừng trồng thuộc phạm vi quản lý của tỉnh Nghệ An</t>
  </si>
  <si>
    <t>05/2025/NQ-HĐND
ngày 28/4/2025</t>
  </si>
  <si>
    <t>Quy định nguyên tắc, phạm vi, định mức hỗ trợ và việc sử dụng kinh phí hỗ trợ bảo vệ đất trồng lúa trên địa bàn tỉnh Nghệ An</t>
  </si>
  <si>
    <t>06/2025/NQ-HĐND
ngày 28/4/2025</t>
  </si>
  <si>
    <t>Quy định chính sách hỗ trợ thêm mức đóng bảo hiểm xã hội cho người tham gia bảo hiểm xã hội tự nguyện trên địa bàn tỉnh Nghệ An, giai đoạn 2025-2030</t>
  </si>
  <si>
    <t>01/7/2025</t>
  </si>
  <si>
    <t>07/2025/NQ-HĐND
ngày 28/4/2025</t>
  </si>
  <si>
    <t>Quy định chính sách hỗ trợ thêm mức đóng bảo hiểm y tế cho một số đối tượng trên địa bàn tỉnh Nghệ An, giai đoạn 2026 - 2030</t>
  </si>
  <si>
    <t>01/01/2026</t>
  </si>
  <si>
    <t>08/2025/NQ-HĐND
ngày 17/6/2025</t>
  </si>
  <si>
    <t>Được bãi bỏ bởi Nghị quyết số 08/2025/NQ-HĐND ngày 17/6/2025 Quy định chính sách hỗ trợ thêm mức đóng bảo hiểm y tế cho một số đối tượng trên địa bàn tỉnh Nghệ An, giai đoạn 2026 - 2030</t>
  </si>
  <si>
    <t>09/2025/NQ-HĐND
ngày 10/7/2025</t>
  </si>
  <si>
    <t>21/7/2025</t>
  </si>
  <si>
    <t>Được thay thế bởi Nghị quyết số 09/2025/NQ-HĐND ngày 10/7/2025 Quy định mức thu phí, lệ phí thực hiện thủ tục hành chính thông qua dịch vụ công trực tuyến trên địa bàn tỉnh Nghệ An</t>
  </si>
  <si>
    <t>Ban hành quy định phân cấp nguồn thu ngân sách nhà nước, nhiệm vụ chi ngân sách địa phương và tỷ lệ phần trăm (%) phân chia nguồn thu giữa ngân sách các cấp chính quyền địa phương trên địa bàn tỉnh Nghệ An năm 2025</t>
  </si>
  <si>
    <t>10/2025/NQ-HĐND
ngày 10/7/2025</t>
  </si>
  <si>
    <t>Được thay thế bởi Nghị quyết số 10/2025/NQ-HĐND ngày 10/7/2025 Ban hành quy định phân cấp nguồn thu ngân sách nhà nước, nhiệm vụ chi ngân sách địa phương và tỷ lệ phần trăm (%) phân chia nguồn thu giữa ngân sách các cấp chính quyền địa phương trên địa bàn tỉnh Nghệ An năm 2025</t>
  </si>
  <si>
    <t>Được bãi bỏ bởi Nghị quyết số 10/2025/NQ-HĐND ngày 10/7/2025 Ban hành quy định phân cấp nguồn thu ngân sách nhà nước, nhiệm vụ chi ngân sách địa phương và tỷ lệ phần trăm (%) phân chia nguồn thu giữa ngân sách các cấp chính quyền địa phương trên địa bàn tỉnh Nghệ An năm 2025</t>
  </si>
  <si>
    <t>Sửa đổi, bổ sung một số điều của Nghị quyết số 19/2017/NQ-HĐND ngày 20 tháng 12 năm 2017 của Hội đồng nhân dân tỉnh quy định một số mức chi công tác phí, chi hội nghị trên địa bàn tỉnh Nghệ An</t>
  </si>
  <si>
    <t>11/2025/NQ-HĐND
ngày 10/7/2025</t>
  </si>
  <si>
    <t>19/2017/NQ-HĐND
ngày 20/12/2017
Quy định một số mức chi công tác phí, chi hội nghị trên địa bàn tỉnh Nghệ An.</t>
  </si>
  <si>
    <t>Được sửa đổi, bổ sung bởi Nghị quyết số 11/2025/NQ-HĐND ngày 10/7/2025 Sửa đổi, bổ sung một số điều của Nghị quyết số 19/2017/NQ-HĐND ngày 20 tháng 12 năm 2017 của Hội đồng nhân dân tỉnh quy định một số mức chi công tác phí, chi hội nghị trên địa bàn tỉnh Nghệ An</t>
  </si>
  <si>
    <t>Sửa đổi, bổ sung Điều 2;
Sửa đổi, bổ sung khoản 2, khoản 3 Điều 3</t>
  </si>
  <si>
    <t>Quy định thẩm quyền quyết định việc đầu tư, mua sắm đối với các hoạt động ứng dụng công nghệ thông tin sử dụng kinh phí chi thường xuyên nguồn vốn ngân sách nhà nước thuộc phạm vi quản lý của tỉnh Nghệ An</t>
  </si>
  <si>
    <t>12/2025/NQ-HĐND
ngày 10/7/2025</t>
  </si>
  <si>
    <t>Quy định mức chi cho hoạt động khuyến công trên địa bàn tỉnh Nghệ An</t>
  </si>
  <si>
    <t>13/2025/NQ-HĐND
ngày 10/7/2025</t>
  </si>
  <si>
    <t>22/2021/NQ-HĐND
ngày 09/12/2021
Ban hành Quy định một số chính sách phát triển công nghiệp, tiểu thủ công nghiệp trên địa bàn tỉnh Nghệ An</t>
  </si>
  <si>
    <t xml:space="preserve">Bãi bỏ khoản 1 Điều 6 Chương III </t>
  </si>
  <si>
    <t>Được bãi bỏ bởi Nghị quyết số 13/2025/NQ-HĐND ngày 10/7/2025 Quy định mức chi cho hoạt động khuyến công trên địa bàn tỉnh Nghệ An</t>
  </si>
  <si>
    <t>Quy định nội dung, mức chi tổ chức tuyển dụng công chức, viên chức; xét thăng hạng chức danh nghề nghiệp viên chức trên địa bàn tình Nghệ An.</t>
  </si>
  <si>
    <t>14/2025/NQ-HĐND
ngày 10/7/2025</t>
  </si>
  <si>
    <t>Quy định thẩm quyền quyết định phê duyệt nhiệm vụ và dự toán chi thường xuyên ngân sách nhà nước để mua sắm, sửa chữa, cải tạo, nâng cấp tài sản, trang thiết bị; thuê hàng hóa, dịch vụ; sửa chữa, cải tạo, nâng cấp, mở rộng, xây dựng mới hạng mục công trình trong các dự án đã đầu tư xây dựng của cơ quan, đơn vị thuộc phạm vi quản lý của tỉnh Nghệ An</t>
  </si>
  <si>
    <t>15/9/2025</t>
  </si>
  <si>
    <t>15/2025/NQ-HĐND
ngày 05/9/2025</t>
  </si>
  <si>
    <t>Quy định mức hỗ trợ sản xuất nông nghiệp để khôi phục sản xuất vùng bị thiệt hại do thiên tai, dịch hại thực vật trên địa bàn tỉnh Nghệ An</t>
  </si>
  <si>
    <t>16/2025/NQ-HĐND
ngày 05/9/2025</t>
  </si>
  <si>
    <t>Quy định về mức trợ cấp ngày công lao động đối với dân quân trên địa bàn tỉnh Nghệ An</t>
  </si>
  <si>
    <t>17/2025/NQ-HĐND
ngày 05/9/2025</t>
  </si>
  <si>
    <t>Được thay thế bởi Nghị quyết số 17/2025/NQ-HĐND ngày 05/9/2025 Quy định về mức trợ cấp ngày công lao động đối với dân quân trên địa bàn tỉnh Nghệ An</t>
  </si>
  <si>
    <t>Ngày có hiệu lực</t>
  </si>
  <si>
    <t xml:space="preserve">Được bãi bỏ bởi Nghị quyết số 19/2024/NQ-HĐND ngày 06/12/2024 bãi bỏ một số Nghị quyết quy phạm pháp luật do Hội đồng nhân dân tỉnh Nghệ An ban hành </t>
  </si>
  <si>
    <t>29/2020/NQ-HĐND
ngày 13/12/2020
Về một số chính sách khen thưởng các danh hiệu văn hóa trong Phong trào "Toàn dân đoàn kết xây dựng đời sống văn hóa" trên địa bàn tỉnh Nghệ An giai đoạn 2021-2025</t>
  </si>
  <si>
    <t>Bãi bỏ khoản 1, khoản 2 Điều 2</t>
  </si>
  <si>
    <t>III.  LĨNH VỰC QUỐC PHÒNG – AN NINH, THANH TRA, TƯ PHÁP, NỘI CHÍNH, NGOẠI VỤ</t>
  </si>
  <si>
    <t>TỔNG: 16 văn bản</t>
  </si>
  <si>
    <t>Sửa đổi điểm a khoản 1 Điều 1;
Bãi bỏ Điều 5</t>
  </si>
  <si>
    <t>13/2020/NQ-HĐND 
ngày 13/11/2020</t>
  </si>
  <si>
    <t>26/2021/NQ-HĐND
ngày 09/12/2021</t>
  </si>
  <si>
    <r>
      <t xml:space="preserve">DANH MỤC I
Văn bản quy phạm pháp luật do Hội đồng nhân dân tỉnh Nghệ An ban hành từ ngày 30/9/2025 trở về trước còn hiệu lực 
</t>
    </r>
    <r>
      <rPr>
        <i/>
        <sz val="14"/>
        <color theme="1"/>
        <rFont val="Times New Roman"/>
        <family val="1"/>
      </rPr>
      <t>(Ban hành kèm theo Nghị quyết số        /NQ-HĐND ngày      /       /2025 của Hội đồng nhân dân tỉnh Nghệ An)</t>
    </r>
  </si>
  <si>
    <r>
      <t xml:space="preserve">DANH MỤC II
Văn bản quy phạm pháp luật do Hội đồng nhân dân tỉnh Nghệ An ban hành từ ngày 30/9/2025 trở về trước hết hiệu lực toàn bộ 
</t>
    </r>
    <r>
      <rPr>
        <i/>
        <sz val="14"/>
        <color theme="1"/>
        <rFont val="Times New Roman"/>
        <family val="1"/>
      </rPr>
      <t>(Ban hành kèm theo Nghị quyết số        /NQ-HĐND ngày      /       /2025 của Hội đồng nhân dân tỉnh Nghệ An)</t>
    </r>
  </si>
  <si>
    <r>
      <t xml:space="preserve">DANH MỤC IV
Văn bản quy phạm pháp luật do Hội đồng nhân dân tỉnh Nghệ An ban hành cần sửa đổi, bổ sung, thay thế hoặc bãi bỏ
</t>
    </r>
    <r>
      <rPr>
        <i/>
        <sz val="12"/>
        <rFont val="Times New Roman"/>
        <family val="1"/>
      </rPr>
      <t>(Ban hành kèm theo Nghị quyết số        /NQ-HĐND ngày      /       /2024 của Hội đồng nhân dân tỉnh Nghệ An)</t>
    </r>
  </si>
  <si>
    <r>
      <t xml:space="preserve">DANH MỤC III
Văn bản quy phạm pháp luật do Hội đồng nhân dân tỉnh Nghệ An ban hành từ ngày 30/9/2025 trở về trước hết hiệu lực một phần 
</t>
    </r>
    <r>
      <rPr>
        <i/>
        <sz val="14"/>
        <color theme="1"/>
        <rFont val="Times New Roman"/>
        <family val="1"/>
      </rPr>
      <t>(Ban hành kèm theo Nghị quyết số        /NQ-HĐND ngày      /       /2025 của Hội đồng nhân dân tỉnh Nghệ An)</t>
    </r>
  </si>
  <si>
    <t>Thanh tra tỉnh</t>
  </si>
  <si>
    <t>Cơ quan tham mưu</t>
  </si>
  <si>
    <t>Sở Công thương</t>
  </si>
  <si>
    <t>TỔNG: 30 văn bản</t>
  </si>
  <si>
    <t>Sở Dân tộc Tôn giáo</t>
  </si>
  <si>
    <t>Sở Y tế</t>
  </si>
  <si>
    <t>Sở Giáo dục và Đào tạo</t>
  </si>
  <si>
    <t xml:space="preserve">Quy định khoảng cách, địa bàn xác định học sinh không thể đi đến  trường và trở về nhà trong ngày; tỷ lệ khoán kinh phí phục vụ việc nấu ăn cho học sinh trường phổ thông dân tộc bán trú, trường phổ thông có tổ chức nấu ăn tập trung cho học sinh trên địa bàn tỉnh Nghệ An theo Nghị định số 116/2016/NĐ-CP ngày 18/7/2016 của Chính phủ </t>
  </si>
  <si>
    <t>Năm 2025 (hiện đang xin ý kiến các ngành)</t>
  </si>
  <si>
    <t>Do một số văn bản đã thay đổi</t>
  </si>
  <si>
    <t>Các căn cứ ban hành văn bản đã hết hiệu lực thi hành</t>
  </si>
  <si>
    <t>- Các căn cứ ban hành văn bản đã hết hiệu lực thi hành
- Hiện nay, Sở Giáo dục và Đào tạo đang tham mưu xây dựng Nghị quyết quy định múc học phí, hỗ trợ học phí đối với trẻ em mầm non, học sinh phổ thông, người học chương trình giáo dục phổ thông trong các cơ sở giáo dục trên địa bàn tỉnh Nghệ An, dự kiến trình HĐND tỉnh thông qua tại kỳ họp cuối năm 2025.</t>
  </si>
  <si>
    <t>Hết giai đoạn thực hiện</t>
  </si>
  <si>
    <t>V. LĨNH VỰC TÀI NGUYÊN VÀ MÔI TRƯỜNG</t>
  </si>
  <si>
    <t>Sở Nội vụ</t>
  </si>
  <si>
    <t>04/5/2022</t>
  </si>
  <si>
    <t>01/01/2021</t>
  </si>
  <si>
    <t>22/12/2019</t>
  </si>
  <si>
    <t>21/11/2019</t>
  </si>
  <si>
    <t>01/01/2019</t>
  </si>
  <si>
    <t>23/7/2017</t>
  </si>
  <si>
    <t>20/12/2010</t>
  </si>
  <si>
    <t>01/01/2009</t>
  </si>
  <si>
    <t xml:space="preserve"> Thay thế</t>
  </si>
  <si>
    <t>Căn cứ Luật Thi đua, khen thưởng năm 2022;  Nghị định số 152/2025/NĐ-CP ngày 14/6/2025 của Chính phủ quy định về phân cấp, phân quyền trong lĩnh vực thi đua, khen thưởng; quy định chi tiết và hướng dẫn thi hành một số điều của Luật Thi đua, khen thưởng (thay thế Nghị định số 98). Đồng thời đã tiến hành việc sắp xếp tổ chức bộ máy trong hệ thống chính trị theo Nghị quyết số 18-NQ/TW ngày 25/10/2017 của Ban Chấp hành Trung ương Đảng khóa XII, trong đó có những nội dung liên quan đến công tác thi đua khen thưởng, cùng với một số nội dung công tác thi đua, khen thưởng thay đổi, phát sinh trong thực tiễn tổ chức thực hiện. Do đó, việc ban hành Nghị quyết mới (thay thế Nghị quyết số 11/2018/NQ-HĐND ngày 12/12/2018 của HDND tỉnh  là cần thiết.</t>
  </si>
  <si>
    <t>Quý IV năm 2026</t>
  </si>
  <si>
    <t>Hết thời gian thực hiện 
theo quy định tại  Điều 7 Nghị quyết</t>
  </si>
  <si>
    <t>Sở Văn hóa, Thể thao và Du lịch</t>
  </si>
  <si>
    <t>Tòa án nhân dân tỉnh Nghệ An</t>
  </si>
  <si>
    <t>Sở Nông nghiệp và Môi trường</t>
  </si>
  <si>
    <t>Nghị quyết này đang được thay thế bởi Nghị quyết về chính sách hỗ trợ phát triển du lịch trên địa bàn tỉnh Nghệ An giai đoạn 2026 - 2030</t>
  </si>
  <si>
    <t>Sở Tư pháp</t>
  </si>
  <si>
    <t>Sở Xây dựng</t>
  </si>
  <si>
    <t>Ban Quản lý KKT Đông Nam</t>
  </si>
  <si>
    <t>Sở Tài chính</t>
  </si>
  <si>
    <t>Phù hợp với quy định của Trung ương về kéo dài thời kỳ ổn định ngân sách sang năm 2026, sửa đổi, bổ sung một số điều để phù hợp với mô hình chính quyền địa phương 02 cấp</t>
  </si>
  <si>
    <t>Tháng 12/2025</t>
  </si>
  <si>
    <t>Phù hợp với Luật Ngân sách nhà nước năm 2025</t>
  </si>
  <si>
    <t>Theo quy định tại Nghị định số 186/2025/NĐ-CP ngày 01/7/2025 của Chính phủ, hiện nay Sở Tài chính đang trong quá trình xin ý kiến thẩm định của Sở Tư pháp đối với Dự thảo Quyết định của UBND tỉnh Quy định về phân cấp thẩm quyền trong quản lý, sử dụng tài sản công tại các cơ quan, tổ chức, đơn vị thuộc phạm vi quản lý của tỉnh Nghệ An. Do vậy đề nghị Bãi bỏ sau khi UBND tỉnh ban hành Quyết định này.</t>
  </si>
  <si>
    <t>23/12/2012</t>
  </si>
  <si>
    <t>23/12/2013</t>
  </si>
  <si>
    <t>01/01/2022</t>
  </si>
  <si>
    <t>01/8/2023</t>
  </si>
  <si>
    <t>07/6/2024</t>
  </si>
  <si>
    <t>Do các chính sách hỗ trợ kinh phí quy định tại Điều 3 và Điều 4 của nghị quyết đến năm 2025 là hết hiệu lực (giai đoạn thực hiện 2022-2025). Xét thấy trong quá trình triển khai thực hiện nghị quyết các chính sách này có hiệu quả, thu hút được các tài năng thể thao nên cần thiết tiếp tục quy định 02 chính sách này.</t>
  </si>
  <si>
    <t>23/7/2008</t>
  </si>
  <si>
    <t>13/12/2013</t>
  </si>
  <si>
    <t>16/12/2016</t>
  </si>
  <si>
    <t>30/12/2017</t>
  </si>
  <si>
    <t>Về bố trí ngân sách địa phương thực hiện công tác quản lý, bảo trì đường tỉnh giai đoạn 2022-2025</t>
  </si>
  <si>
    <t>Các căn cứ pháp lý thay đổi. (Nghị quyết này là cơ sở pháp lý của Quyết định số  21/2014 ngày 19/3/2014 đang được thực hiện quy trình tham mưu UBND tỉnh ban hành Quyết định sửa đổi 09 Quyết định liên quan đến thực hiện chính quyền địa phương 02 cấp)</t>
  </si>
  <si>
    <t>Năm 2026</t>
  </si>
  <si>
    <t>Quý IV/2025</t>
  </si>
  <si>
    <t xml:space="preserve">Bãi bỏ </t>
  </si>
  <si>
    <t xml:space="preserve"> Để thực hiện chính quyền địa phương 2 cấp và các căn cứ pháp lý của nghị quyết thay đổi. Nghị định số 140/2025/NĐ-CP của Chính phủ quy định việc quản lý khai thác  bến khách ngang sông được giao cho UBND cấp xã thực hiện, vì vậy việc đầu tư, nâng cấp bến khách ngang sông do UBND cấp xã chủ động thực hiện để đảm bảo yêu cầu theo quy định  ….Hiện nay trên địa bàn tỉnh còn 6 bến khách ngang sông đang hoạt động (có 01 bến đang được xây cầu thay thế, sắp hủy bỏ).UBND tỉnh đang tập trung chỉ đạo tiếp tục đầu tư các cầu  qua sông để thay thế các bến đò ngang. </t>
  </si>
  <si>
    <t xml:space="preserve">Đang đề xuất tiếp tục thực hiện và có văn bản đề nghị đưa ra khỏi danh mục nghị quyết </t>
  </si>
  <si>
    <t>Các căn cứ pháp lý ban hành Nghị quyết số 51/2016/NQ-HĐND đã hết hiệu lực</t>
  </si>
  <si>
    <t>Để phù hợp căn cứ pháp luật mới và giai đoạn tiếp theo</t>
  </si>
  <si>
    <t>24/6/2022</t>
  </si>
  <si>
    <t>12/9/2021</t>
  </si>
  <si>
    <t>01/01/2020</t>
  </si>
  <si>
    <t>22/7/2019</t>
  </si>
  <si>
    <t>01/01/2017</t>
  </si>
  <si>
    <t>20/7/2015</t>
  </si>
  <si>
    <t>22/11/2022</t>
  </si>
  <si>
    <t>07/7/2023</t>
  </si>
  <si>
    <t>Sau khi Chính phủ ban hành Nghị định thay thế Nghị định số 96/2018/NĐ-CP ngày 30/6/2018 của Chính phủ.</t>
  </si>
  <si>
    <t>Phù hợp với quy định tại tại khoản 5 Điều 73 Luật giá năm 2024</t>
  </si>
  <si>
    <t>Khoản 7 Điều 29 Nghị định 08/2022/NĐ-CP được sửa đổi, bổ sung tại Nghị định 05/2025/NĐ-CP quy định: “trong quá trình kiểm tra cấp giấy phép môi trường đối với cơ sở, đoàn kiểm tra thực hiện quan trắc chất thải sau xử lý trước khi xả thải ra môi trường … Chi phí cho hoạt động lấy và phân tích mẫu chất thải của đoàn kiểm tra được lấy từ nguồn phí thẩm định cấp giấy phép môi trường theo quy định của pháp luật về phí và lệ phí”.</t>
  </si>
  <si>
    <t>Sở đã có Công văn số 8713/SNNMT-BVMT ngày 02/10/2025 đề nghị UBND tỉnh gia hạn tới khi có hướng dẫn cụ thể của Bộ Nông nghiệp và Môi trường về phương án xây dựng mức phí thẩm GPMT đồi với cơ sở (theo công văn đề nghị hướng dẫn số 7165/SNNMT-BVMT ngày 25/8/2025 của Sở)</t>
  </si>
  <si>
    <t>Sửa đổi bổ sung</t>
  </si>
  <si>
    <t>Đề nghị sửa đổi, điều chỉnh, bổ sung các điều khoản phù hợp với tên Sở hiện hành và thực hiện theo phân cấp, phân quyền chính quyền địa phương 2 cấp.</t>
  </si>
  <si>
    <t>Nghị định số 05/2025/NĐ-CP ngày 06/01/2025 của Chính phủ sửa đổi nhiệm vụ chi ở cấp địa phương quy định tại Nghị định số 08/2025/NĐ-CP và do thực hiện chính quyền địa phương hai cấp</t>
  </si>
  <si>
    <t>Thực hiện Nghị quyết số 1678/NQ-UBTVQH15 ngày 16/6/2025 của Ủy ban Thường vụ Quốc hội, tỉnh Nghệ An đã chính thức triển khai mô hình tổ chức chính quyền địa phương 2 cấp, kết thúc hoạt động của đơn vị hành chính cấp huyện từ ngày 01/7/2025</t>
  </si>
  <si>
    <t>Để phù hợp với quy định tại Nghị định 136/2025/NĐ-CP ngày 12/6/2025 của Chính phủ quy định phân quyền, phân cấp trong lĩnh vực nông nghiệp và môi trường</t>
  </si>
  <si>
    <t>Quý IV/ 2025</t>
  </si>
  <si>
    <t>Thực hiện Nghị quyết số 1678/NQ-UBTVQH15 ngày 16/6/2025 của Ủy ban Thường vụ Quốc hội, tỉnh Nghệ An đã thực hiện tổ chức chính quyền địa phương 2 cấp và kết thúc hoạt động của đơn vị hành chính cấp huyện. 
Cần sửa đổi một số nội dung tại Điều 2, Điều 3 của Nghị quyết số 06/2025/NQ-HĐND quy định về trách nhiệm, nhiệm vụ của UBND cấp huyện chuyển sang UBND cấp xã để triển khai thực hiện chính sách hỗ trợ phù hợp với hoạt động chính quyền 02 cấp</t>
  </si>
  <si>
    <t>Đối tượng không chuyên trách ở cấp xã kết thúc hoạt động từ ngày 01/8/2025 tại Công văn số 03/CV-BCĐ; trường hợp có thể kéo dài đến 31/5/2026 và cần thiết có thể bố trí ở thôn, tổ dân phố theo Công văn số 12/CV-BCĐ. Tuy nhiên, đối tượng không chuyên trách tại thôn, tổ dân phố thì không thuộc đối tượng Chi cục Kiểm lâm bố trí và chi trả phụ cấp theo Quyết định số 52/2015/QĐ-UBND ngày 08/9/2015 của Ủy ban nhân dân tỉnh về việc quy định về cán bộ lâm nghiệp cấp xã trên địa bàn tỉnh Nghệ An.</t>
  </si>
  <si>
    <t>Sở Nông nghiệp và Phát triển nông thôn</t>
  </si>
  <si>
    <t>Theo quy định của Luật Đất đai năm 2024; xây dựng bảng giá đất lần đầu năm 2027</t>
  </si>
  <si>
    <t>Để phù hợp với các quy định của Nghị định số 99/2022NĐ-CP ngày 30/11/2022 về đăng ký biện pháp bảo đảm; Thông tư 85/2019/TT-BTC  ngày 29/11/2019 và được sửa đổi, bổ sung bởi Thông tư số 106/2021/TT-BTC ngày 26/11/2021; Thông tư số 14/2017/TT-BTNMT ngày 20/7/2017; Nghị định số 60/2021/NĐ-CP ngày 21 tháng 6 năm 2021 của Chính phủ quy định cơ chế tự chủ tài chính của đơn vị sự nghiệp công lập và Quyết định số 227/QĐ-UBND ngày 30/01/2023 của UBND tỉnh Nghệ An tỉnh giao quyền tự chủ tài chính tại Văn phòng Đăng ký đất đai tỉnh Nghệ An.</t>
  </si>
  <si>
    <t>Ban hành Quy định một số chính sách hỗ trợ phát triển nông nghiệp, nông thôn trên địa bàn tỉnh Nghệ An giai đoạn 2022-2025</t>
  </si>
  <si>
    <t>Do sắp xếp tổ chức chính quyền địa phương 02 cấp</t>
  </si>
  <si>
    <t>Về một số chính sách hỗ trợ trong xây dựng nông thôn mới trên địa bàn tỉnh Nghệ An, giai đoạn 2021-2025</t>
  </si>
  <si>
    <t>TỔNG SỐ: 55 văn bản</t>
  </si>
  <si>
    <t>TỔNG: 216 văn bản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</si>
</sst>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Times New Roman"/>
      <family val="2"/>
    </font>
    <font>
      <b/>
      <sz val="12"/>
      <color theme="1"/>
      <name val="Times New Roman"/>
      <family val="1"/>
    </font>
    <font>
      <sz val="12"/>
      <color theme="1"/>
      <name val="Times New Roman"/>
      <family val="1"/>
    </font>
    <font>
      <sz val="12"/>
      <name val="Times New Roman"/>
      <family val="1"/>
    </font>
    <font>
      <i/>
      <sz val="12"/>
      <color theme="1"/>
      <name val="Times New Roman"/>
      <family val="1"/>
    </font>
    <font>
      <b/>
      <sz val="12"/>
      <name val="Times New Roman"/>
      <family val="1"/>
    </font>
    <font>
      <sz val="11"/>
      <color theme="1"/>
      <name val="Times New Roman"/>
      <family val="1"/>
    </font>
    <font>
      <b/>
      <sz val="14"/>
      <color theme="1"/>
      <name val="Times New Roman"/>
      <family val="1"/>
    </font>
    <font>
      <i/>
      <sz val="14"/>
      <color theme="1"/>
      <name val="Times New Roman"/>
      <family val="1"/>
    </font>
    <font>
      <sz val="12"/>
      <color rgb="FF000000"/>
      <name val="Times New Roman"/>
      <family val="1"/>
    </font>
    <font>
      <b/>
      <sz val="13"/>
      <color theme="1"/>
      <name val="Times New Roman"/>
      <family val="1"/>
    </font>
    <font>
      <sz val="11"/>
      <name val="Times New Roman"/>
      <family val="2"/>
    </font>
    <font>
      <sz val="12"/>
      <color theme="1"/>
      <name val="Times New Roman"/>
      <family val="2"/>
    </font>
    <font>
      <b/>
      <vertAlign val="superscript"/>
      <sz val="12"/>
      <name val="Times New Roman"/>
      <family val="1"/>
    </font>
    <font>
      <b/>
      <sz val="11"/>
      <color theme="1"/>
      <name val="Times New Roman"/>
      <family val="1"/>
    </font>
    <font>
      <sz val="9"/>
      <color indexed="81"/>
      <name val="Tahoma"/>
      <family val="2"/>
    </font>
    <font>
      <b/>
      <sz val="9"/>
      <color indexed="81"/>
      <name val="Tahoma"/>
      <family val="2"/>
    </font>
    <font>
      <i/>
      <sz val="12"/>
      <name val="Times New Roman"/>
      <family val="1"/>
    </font>
    <font>
      <sz val="13"/>
      <color rgb="FF000000"/>
      <name val="Times New Roman"/>
      <family val="1"/>
    </font>
    <font>
      <sz val="13"/>
      <color theme="1"/>
      <name val="Times New Roman"/>
      <family val="1"/>
    </font>
    <font>
      <sz val="13"/>
      <name val="Times New Roman"/>
      <family val="1"/>
    </font>
    <font>
      <sz val="11"/>
      <name val="Times New Roman"/>
      <family val="1"/>
    </font>
    <font>
      <sz val="10"/>
      <name val="Times New Roman"/>
      <family val="1"/>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E0E0E0"/>
        <bgColor indexed="64"/>
      </patternFill>
    </fill>
    <fill>
      <patternFill patternType="solid">
        <fgColor rgb="FFE6E6E6"/>
        <bgColor indexed="64"/>
      </patternFill>
    </fill>
    <fill>
      <patternFill patternType="solid">
        <fgColor rgb="FF92D05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6">
    <xf numFmtId="0" fontId="0" fillId="0" borderId="0" xfId="0"/>
    <xf numFmtId="0" fontId="2" fillId="0" borderId="0" xfId="0" applyFont="1"/>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xf numFmtId="0" fontId="0" fillId="2" borderId="1" xfId="0" applyFill="1" applyBorder="1" applyAlignment="1">
      <alignment horizontal="center" vertical="center"/>
    </xf>
    <xf numFmtId="0" fontId="6" fillId="0" borderId="0" xfId="0" applyFont="1"/>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3" fillId="0" borderId="1" xfId="0" applyFont="1" applyBorder="1" applyAlignment="1">
      <alignment horizontal="justify" vertical="center"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quotePrefix="1" applyFont="1" applyBorder="1" applyAlignment="1">
      <alignment horizontal="center" vertical="center" wrapText="1"/>
    </xf>
    <xf numFmtId="0" fontId="2" fillId="0" borderId="1" xfId="0" quotePrefix="1" applyFont="1" applyBorder="1" applyAlignment="1">
      <alignment horizontal="justify" vertical="center" wrapText="1"/>
    </xf>
    <xf numFmtId="14" fontId="2" fillId="0" borderId="1" xfId="0" quotePrefix="1"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3" fillId="0" borderId="0" xfId="0" applyFont="1"/>
    <xf numFmtId="0" fontId="2" fillId="0" borderId="1" xfId="0" quotePrefix="1" applyFont="1" applyBorder="1" applyAlignment="1">
      <alignment vertical="center" wrapText="1"/>
    </xf>
    <xf numFmtId="0" fontId="4" fillId="0" borderId="1" xfId="0" quotePrefix="1" applyFont="1" applyBorder="1" applyAlignment="1">
      <alignment horizontal="left" vertical="center" wrapText="1"/>
    </xf>
    <xf numFmtId="0" fontId="2" fillId="0" borderId="1" xfId="0" quotePrefix="1" applyFont="1" applyBorder="1" applyAlignment="1">
      <alignment horizontal="left" vertical="center" wrapText="1"/>
    </xf>
    <xf numFmtId="0" fontId="14" fillId="0" borderId="0" xfId="0" applyFont="1"/>
    <xf numFmtId="0" fontId="14" fillId="0" borderId="1" xfId="0" applyFont="1" applyBorder="1" applyAlignment="1">
      <alignment horizontal="center" vertical="center"/>
    </xf>
    <xf numFmtId="3" fontId="14" fillId="0" borderId="1" xfId="0" applyNumberFormat="1" applyFont="1" applyBorder="1" applyAlignment="1">
      <alignment horizontal="center" vertical="center"/>
    </xf>
    <xf numFmtId="3" fontId="0" fillId="0" borderId="0" xfId="0" applyNumberFormat="1" applyAlignment="1">
      <alignment horizontal="center" vertical="center"/>
    </xf>
    <xf numFmtId="3" fontId="0" fillId="0" borderId="0" xfId="0" applyNumberFormat="1"/>
    <xf numFmtId="3" fontId="0" fillId="0" borderId="1" xfId="0" applyNumberFormat="1" applyBorder="1" applyAlignment="1">
      <alignment horizontal="center" vertical="center"/>
    </xf>
    <xf numFmtId="3" fontId="0" fillId="0" borderId="1" xfId="0" applyNumberFormat="1" applyBorder="1" applyAlignment="1">
      <alignment horizontal="center"/>
    </xf>
    <xf numFmtId="3" fontId="0" fillId="0" borderId="0" xfId="0" applyNumberFormat="1" applyAlignment="1">
      <alignment horizontal="center"/>
    </xf>
    <xf numFmtId="0" fontId="0" fillId="0" borderId="1" xfId="0" applyBorder="1"/>
    <xf numFmtId="3" fontId="6" fillId="0" borderId="1"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2" borderId="1" xfId="0" applyNumberFormat="1" applyFill="1" applyBorder="1" applyAlignment="1">
      <alignment horizontal="center"/>
    </xf>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xf numFmtId="3" fontId="11" fillId="0" borderId="1" xfId="0" applyNumberFormat="1" applyFont="1" applyBorder="1" applyAlignment="1">
      <alignment horizontal="center"/>
    </xf>
    <xf numFmtId="0" fontId="11" fillId="0" borderId="0" xfId="0" applyFont="1"/>
    <xf numFmtId="0" fontId="14" fillId="3" borderId="1" xfId="0" applyFont="1" applyFill="1" applyBorder="1" applyAlignment="1">
      <alignment horizontal="center" vertical="center"/>
    </xf>
    <xf numFmtId="3" fontId="14" fillId="3" borderId="1" xfId="0" applyNumberFormat="1" applyFont="1" applyFill="1" applyBorder="1" applyAlignment="1">
      <alignment horizontal="center" vertical="center"/>
    </xf>
    <xf numFmtId="0" fontId="14" fillId="3" borderId="0" xfId="0" applyFont="1" applyFill="1"/>
    <xf numFmtId="0" fontId="0" fillId="3" borderId="1" xfId="0" applyFill="1" applyBorder="1" applyAlignment="1">
      <alignment horizontal="center" vertical="center"/>
    </xf>
    <xf numFmtId="0" fontId="0" fillId="3" borderId="0" xfId="0" applyFill="1"/>
    <xf numFmtId="0" fontId="4" fillId="0" borderId="3" xfId="0" quotePrefix="1" applyFont="1" applyBorder="1" applyAlignment="1">
      <alignment horizontal="left" vertical="center" wrapText="1"/>
    </xf>
    <xf numFmtId="0" fontId="0" fillId="0" borderId="1" xfId="0" applyBorder="1" applyAlignment="1">
      <alignment horizontal="center" vertical="center" wrapText="1"/>
    </xf>
    <xf numFmtId="0" fontId="2" fillId="0" borderId="3" xfId="0" applyFont="1" applyBorder="1" applyAlignment="1">
      <alignment horizontal="justify" vertical="center" wrapText="1"/>
    </xf>
    <xf numFmtId="0" fontId="3" fillId="0" borderId="4" xfId="0" quotePrefix="1" applyFont="1" applyBorder="1" applyAlignment="1">
      <alignment horizontal="center" vertical="center" wrapText="1"/>
    </xf>
    <xf numFmtId="0" fontId="9" fillId="0" borderId="1" xfId="0" quotePrefix="1" applyFont="1" applyBorder="1" applyAlignment="1">
      <alignment horizontal="justify" vertical="center" wrapText="1"/>
    </xf>
    <xf numFmtId="0" fontId="12" fillId="0" borderId="1" xfId="0" quotePrefix="1" applyFont="1" applyBorder="1" applyAlignment="1">
      <alignment horizontal="left" vertical="center" wrapText="1"/>
    </xf>
    <xf numFmtId="0" fontId="3" fillId="0" borderId="1" xfId="0" quotePrefix="1" applyFont="1" applyBorder="1" applyAlignment="1">
      <alignment horizontal="left" vertical="center" wrapText="1"/>
    </xf>
    <xf numFmtId="17" fontId="0" fillId="0" borderId="0" xfId="0" applyNumberFormat="1"/>
    <xf numFmtId="0" fontId="0" fillId="0" borderId="1" xfId="0" quotePrefix="1" applyBorder="1" applyAlignment="1">
      <alignment horizontal="center" vertical="center" wrapText="1"/>
    </xf>
    <xf numFmtId="0" fontId="2" fillId="0" borderId="0" xfId="0" applyFont="1" applyAlignment="1">
      <alignment horizontal="left" vertical="center" wrapText="1"/>
    </xf>
    <xf numFmtId="0" fontId="18"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1" xfId="0" quotePrefix="1" applyFont="1" applyBorder="1" applyAlignment="1">
      <alignment horizontal="center" vertical="center" wrapText="1"/>
    </xf>
    <xf numFmtId="0" fontId="0" fillId="0" borderId="1" xfId="0" applyBorder="1" applyAlignment="1">
      <alignment horizontal="left" vertical="center" wrapText="1"/>
    </xf>
    <xf numFmtId="0" fontId="10" fillId="4" borderId="1" xfId="0" applyFont="1" applyFill="1" applyBorder="1" applyAlignment="1">
      <alignment horizontal="center" vertical="center" wrapText="1"/>
    </xf>
    <xf numFmtId="0" fontId="19" fillId="0" borderId="0" xfId="0" applyFont="1"/>
    <xf numFmtId="0" fontId="10"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1" xfId="0" quotePrefix="1" applyFont="1" applyBorder="1" applyAlignment="1">
      <alignment horizontal="center" vertical="center" wrapText="1"/>
    </xf>
    <xf numFmtId="0" fontId="20" fillId="0" borderId="0" xfId="0" applyFont="1"/>
    <xf numFmtId="0" fontId="19" fillId="0" borderId="1" xfId="0" applyFont="1" applyBorder="1" applyAlignment="1">
      <alignment vertical="center" wrapText="1"/>
    </xf>
    <xf numFmtId="0" fontId="19" fillId="0" borderId="1" xfId="0" applyFont="1" applyBorder="1" applyAlignment="1">
      <alignment horizontal="justify" vertical="center" wrapText="1"/>
    </xf>
    <xf numFmtId="0" fontId="19" fillId="0" borderId="1" xfId="0" applyFont="1" applyBorder="1"/>
    <xf numFmtId="0" fontId="19" fillId="0" borderId="0" xfId="0" applyFont="1" applyAlignment="1">
      <alignment horizontal="center" vertical="center" wrapText="1"/>
    </xf>
    <xf numFmtId="0" fontId="10"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justify" vertical="center" wrapText="1"/>
    </xf>
    <xf numFmtId="0" fontId="0" fillId="0" borderId="0" xfId="0" applyAlignment="1">
      <alignment wrapText="1"/>
    </xf>
    <xf numFmtId="0" fontId="19" fillId="0" borderId="1" xfId="0" applyFont="1" applyBorder="1" applyAlignment="1">
      <alignment wrapText="1"/>
    </xf>
    <xf numFmtId="0" fontId="2"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0" xfId="0" applyFont="1" applyAlignment="1">
      <alignment horizontal="center"/>
    </xf>
    <xf numFmtId="0" fontId="0" fillId="0" borderId="0" xfId="0" applyAlignment="1">
      <alignment horizontal="center"/>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1" xfId="0" applyFont="1" applyFill="1" applyBorder="1"/>
    <xf numFmtId="0" fontId="2" fillId="6" borderId="1" xfId="0" applyFont="1" applyFill="1" applyBorder="1"/>
    <xf numFmtId="0" fontId="3" fillId="0" borderId="1" xfId="0" applyFont="1" applyBorder="1" applyAlignment="1">
      <alignment horizontal="left" vertical="center" wrapText="1"/>
    </xf>
    <xf numFmtId="0" fontId="3" fillId="0" borderId="0" xfId="0" applyFont="1" applyAlignment="1">
      <alignment horizontal="center" vertical="center" wrapText="1"/>
    </xf>
    <xf numFmtId="0" fontId="18"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21" fillId="0" borderId="1" xfId="0" quotePrefix="1" applyFont="1" applyBorder="1" applyAlignment="1">
      <alignment horizontal="left" vertical="center" wrapText="1"/>
    </xf>
    <xf numFmtId="0" fontId="3" fillId="7" borderId="5" xfId="0" applyFont="1" applyFill="1" applyBorder="1" applyAlignment="1">
      <alignment horizontal="center" vertical="center" wrapText="1"/>
    </xf>
    <xf numFmtId="0" fontId="3" fillId="7" borderId="5" xfId="0" applyFont="1" applyFill="1" applyBorder="1" applyAlignment="1">
      <alignment horizontal="left" vertical="center" wrapText="1"/>
    </xf>
    <xf numFmtId="0" fontId="2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2" fillId="6" borderId="1" xfId="0" applyFont="1" applyFill="1" applyBorder="1" applyAlignment="1">
      <alignment horizontal="justify"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xf>
    <xf numFmtId="0" fontId="9" fillId="6" borderId="1" xfId="0" applyFont="1" applyFill="1" applyBorder="1" applyAlignment="1">
      <alignment horizontal="justify" vertical="center" wrapText="1"/>
    </xf>
    <xf numFmtId="0" fontId="2" fillId="0" borderId="0" xfId="0" applyFont="1" applyAlignment="1">
      <alignment vertical="center" wrapText="1"/>
    </xf>
    <xf numFmtId="0" fontId="3" fillId="6"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3" fillId="3" borderId="1" xfId="0" quotePrefix="1" applyFont="1" applyFill="1" applyBorder="1" applyAlignment="1">
      <alignment horizontal="left" vertical="center" wrapText="1"/>
    </xf>
    <xf numFmtId="0" fontId="7" fillId="0" borderId="0" xfId="0" applyFont="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4" fillId="0" borderId="1" xfId="0" applyFont="1" applyBorder="1" applyAlignment="1">
      <alignment horizontal="center"/>
    </xf>
    <xf numFmtId="0" fontId="1" fillId="0" borderId="0" xfId="0" applyFont="1" applyAlignment="1">
      <alignment horizontal="center" vertical="center"/>
    </xf>
    <xf numFmtId="3" fontId="14" fillId="0" borderId="2" xfId="0" applyNumberFormat="1" applyFont="1" applyBorder="1" applyAlignment="1">
      <alignment horizontal="center" vertical="center"/>
    </xf>
    <xf numFmtId="3" fontId="14" fillId="0" borderId="3" xfId="0" applyNumberFormat="1" applyFont="1" applyBorder="1" applyAlignment="1">
      <alignment horizontal="center" vertical="center"/>
    </xf>
    <xf numFmtId="3" fontId="14" fillId="0" borderId="4"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bndnghean.vn/document/072024nq-hdnd-816.htm" TargetMode="External"/><Relationship Id="rId1" Type="http://schemas.openxmlformats.org/officeDocument/2006/relationships/hyperlink" Target="http://congbao.nghean.gov.vn/webpages/content/docinfo.faces?docid=2445&amp;isstoredoc=false&amp;docgaid=256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ongbao.nghean.gov.vn/webpages/content/docinfo.faces?docid=2445&amp;isstoredoc=false&amp;docgaid=256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9"/>
  <sheetViews>
    <sheetView topLeftCell="A166" zoomScaleNormal="100" workbookViewId="0">
      <selection activeCell="D171" sqref="D171"/>
    </sheetView>
  </sheetViews>
  <sheetFormatPr defaultRowHeight="14" x14ac:dyDescent="0.3"/>
  <cols>
    <col min="1" max="1" width="6.453125" customWidth="1"/>
    <col min="3" max="3" width="20.26953125" customWidth="1"/>
    <col min="4" max="4" width="80.1796875" customWidth="1"/>
    <col min="5" max="5" width="27.54296875" style="7" customWidth="1"/>
    <col min="6" max="6" width="20.1796875" customWidth="1"/>
  </cols>
  <sheetData>
    <row r="1" spans="1:5" ht="81.75" customHeight="1" x14ac:dyDescent="0.3">
      <c r="A1" s="111" t="s">
        <v>511</v>
      </c>
      <c r="B1" s="111"/>
      <c r="C1" s="111"/>
      <c r="D1" s="111"/>
      <c r="E1" s="111"/>
    </row>
    <row r="2" spans="1:5" ht="54" customHeight="1" x14ac:dyDescent="0.3">
      <c r="A2" s="11" t="s">
        <v>103</v>
      </c>
      <c r="B2" s="11" t="s">
        <v>104</v>
      </c>
      <c r="C2" s="11" t="s">
        <v>105</v>
      </c>
      <c r="D2" s="11" t="s">
        <v>106</v>
      </c>
      <c r="E2" s="11" t="s">
        <v>3</v>
      </c>
    </row>
    <row r="3" spans="1:5" ht="24" customHeight="1" x14ac:dyDescent="0.3">
      <c r="A3" s="112" t="s">
        <v>99</v>
      </c>
      <c r="B3" s="113"/>
      <c r="C3" s="113"/>
      <c r="D3" s="113"/>
      <c r="E3" s="113"/>
    </row>
    <row r="4" spans="1:5" s="1" customFormat="1" ht="20.25" customHeight="1" x14ac:dyDescent="0.35">
      <c r="A4" s="114" t="s">
        <v>272</v>
      </c>
      <c r="B4" s="115"/>
      <c r="C4" s="115"/>
      <c r="D4" s="115"/>
      <c r="E4" s="115"/>
    </row>
    <row r="5" spans="1:5" s="1" customFormat="1" ht="68.25" customHeight="1" x14ac:dyDescent="0.35">
      <c r="A5" s="20">
        <v>1</v>
      </c>
      <c r="B5" s="9" t="s">
        <v>4</v>
      </c>
      <c r="C5" s="9" t="s">
        <v>282</v>
      </c>
      <c r="D5" s="10" t="s">
        <v>5</v>
      </c>
      <c r="E5" s="26"/>
    </row>
    <row r="6" spans="1:5" s="1" customFormat="1" ht="81.75" customHeight="1" x14ac:dyDescent="0.35">
      <c r="A6" s="20">
        <v>2</v>
      </c>
      <c r="B6" s="9" t="s">
        <v>4</v>
      </c>
      <c r="C6" s="9" t="s">
        <v>6</v>
      </c>
      <c r="D6" s="10" t="s">
        <v>7</v>
      </c>
      <c r="E6" s="27" t="s">
        <v>8</v>
      </c>
    </row>
    <row r="7" spans="1:5" s="1" customFormat="1" ht="69" customHeight="1" x14ac:dyDescent="0.35">
      <c r="A7" s="20">
        <v>3</v>
      </c>
      <c r="B7" s="9" t="s">
        <v>4</v>
      </c>
      <c r="C7" s="22" t="s">
        <v>283</v>
      </c>
      <c r="D7" s="16" t="s">
        <v>9</v>
      </c>
      <c r="E7" s="26"/>
    </row>
    <row r="8" spans="1:5" s="1" customFormat="1" ht="65.25" customHeight="1" x14ac:dyDescent="0.35">
      <c r="A8" s="20">
        <v>4</v>
      </c>
      <c r="B8" s="9" t="s">
        <v>4</v>
      </c>
      <c r="C8" s="22" t="s">
        <v>284</v>
      </c>
      <c r="D8" s="16" t="s">
        <v>10</v>
      </c>
      <c r="E8" s="26"/>
    </row>
    <row r="9" spans="1:5" s="1" customFormat="1" ht="65.25" customHeight="1" x14ac:dyDescent="0.35">
      <c r="A9" s="20">
        <v>5</v>
      </c>
      <c r="B9" s="9" t="s">
        <v>4</v>
      </c>
      <c r="C9" s="22" t="s">
        <v>285</v>
      </c>
      <c r="D9" s="16" t="s">
        <v>11</v>
      </c>
      <c r="E9" s="26"/>
    </row>
    <row r="10" spans="1:5" s="1" customFormat="1" ht="65.25" customHeight="1" x14ac:dyDescent="0.35">
      <c r="A10" s="20">
        <v>6</v>
      </c>
      <c r="B10" s="9" t="s">
        <v>4</v>
      </c>
      <c r="C10" s="22" t="s">
        <v>286</v>
      </c>
      <c r="D10" s="16" t="s">
        <v>12</v>
      </c>
      <c r="E10" s="26"/>
    </row>
    <row r="11" spans="1:5" s="1" customFormat="1" ht="65.25" customHeight="1" x14ac:dyDescent="0.35">
      <c r="A11" s="20">
        <v>7</v>
      </c>
      <c r="B11" s="9" t="s">
        <v>4</v>
      </c>
      <c r="C11" s="22" t="s">
        <v>287</v>
      </c>
      <c r="D11" s="16" t="s">
        <v>13</v>
      </c>
      <c r="E11" s="26"/>
    </row>
    <row r="12" spans="1:5" s="1" customFormat="1" ht="65.25" customHeight="1" x14ac:dyDescent="0.35">
      <c r="A12" s="20">
        <v>8</v>
      </c>
      <c r="B12" s="9" t="s">
        <v>4</v>
      </c>
      <c r="C12" s="22" t="s">
        <v>288</v>
      </c>
      <c r="D12" s="16" t="s">
        <v>86</v>
      </c>
      <c r="E12" s="26"/>
    </row>
    <row r="13" spans="1:5" s="1" customFormat="1" ht="69.75" customHeight="1" x14ac:dyDescent="0.35">
      <c r="A13" s="20">
        <v>9</v>
      </c>
      <c r="B13" s="9" t="s">
        <v>4</v>
      </c>
      <c r="C13" s="22" t="s">
        <v>289</v>
      </c>
      <c r="D13" s="16" t="s">
        <v>184</v>
      </c>
      <c r="E13" s="26"/>
    </row>
    <row r="14" spans="1:5" s="1" customFormat="1" ht="65.25" customHeight="1" x14ac:dyDescent="0.35">
      <c r="A14" s="20">
        <v>10</v>
      </c>
      <c r="B14" s="9" t="s">
        <v>4</v>
      </c>
      <c r="C14" s="22" t="s">
        <v>290</v>
      </c>
      <c r="D14" s="16" t="s">
        <v>112</v>
      </c>
      <c r="E14" s="26"/>
    </row>
    <row r="15" spans="1:5" s="1" customFormat="1" ht="65.25" customHeight="1" x14ac:dyDescent="0.35">
      <c r="A15" s="20">
        <v>11</v>
      </c>
      <c r="B15" s="9" t="s">
        <v>4</v>
      </c>
      <c r="C15" s="22" t="s">
        <v>291</v>
      </c>
      <c r="D15" s="16" t="s">
        <v>212</v>
      </c>
      <c r="E15" s="26"/>
    </row>
    <row r="16" spans="1:5" s="1" customFormat="1" ht="65.25" customHeight="1" x14ac:dyDescent="0.35">
      <c r="A16" s="20">
        <v>12</v>
      </c>
      <c r="B16" s="9" t="s">
        <v>4</v>
      </c>
      <c r="C16" s="22" t="s">
        <v>292</v>
      </c>
      <c r="D16" s="16" t="s">
        <v>197</v>
      </c>
      <c r="E16" s="26"/>
    </row>
    <row r="17" spans="1:5" s="1" customFormat="1" ht="65.25" customHeight="1" x14ac:dyDescent="0.35">
      <c r="A17" s="20">
        <v>13</v>
      </c>
      <c r="B17" s="9" t="s">
        <v>4</v>
      </c>
      <c r="C17" s="22" t="s">
        <v>198</v>
      </c>
      <c r="D17" s="16" t="s">
        <v>199</v>
      </c>
      <c r="E17" s="26"/>
    </row>
    <row r="18" spans="1:5" s="1" customFormat="1" ht="65.25" customHeight="1" x14ac:dyDescent="0.35">
      <c r="A18" s="20">
        <v>14</v>
      </c>
      <c r="B18" s="9" t="s">
        <v>4</v>
      </c>
      <c r="C18" s="22" t="s">
        <v>293</v>
      </c>
      <c r="D18" s="16" t="s">
        <v>201</v>
      </c>
      <c r="E18" s="26"/>
    </row>
    <row r="19" spans="1:5" s="1" customFormat="1" ht="65.25" customHeight="1" x14ac:dyDescent="0.35">
      <c r="A19" s="20">
        <v>15</v>
      </c>
      <c r="B19" s="9" t="s">
        <v>4</v>
      </c>
      <c r="C19" s="22" t="s">
        <v>200</v>
      </c>
      <c r="D19" s="16" t="s">
        <v>202</v>
      </c>
      <c r="E19" s="26"/>
    </row>
    <row r="20" spans="1:5" s="1" customFormat="1" ht="65.25" customHeight="1" x14ac:dyDescent="0.35">
      <c r="A20" s="20">
        <v>16</v>
      </c>
      <c r="B20" s="9" t="s">
        <v>4</v>
      </c>
      <c r="C20" s="22" t="s">
        <v>294</v>
      </c>
      <c r="D20" s="16" t="s">
        <v>203</v>
      </c>
      <c r="E20" s="26"/>
    </row>
    <row r="21" spans="1:5" s="1" customFormat="1" ht="65.25" customHeight="1" x14ac:dyDescent="0.35">
      <c r="A21" s="20">
        <v>17</v>
      </c>
      <c r="B21" s="9" t="s">
        <v>4</v>
      </c>
      <c r="C21" s="22" t="s">
        <v>204</v>
      </c>
      <c r="D21" s="16" t="s">
        <v>295</v>
      </c>
      <c r="E21" s="26"/>
    </row>
    <row r="22" spans="1:5" s="1" customFormat="1" ht="84" customHeight="1" x14ac:dyDescent="0.35">
      <c r="A22" s="20">
        <v>18</v>
      </c>
      <c r="B22" s="9" t="s">
        <v>4</v>
      </c>
      <c r="C22" s="22" t="s">
        <v>208</v>
      </c>
      <c r="D22" s="16" t="s">
        <v>132</v>
      </c>
      <c r="E22" s="27" t="s">
        <v>8</v>
      </c>
    </row>
    <row r="23" spans="1:5" s="1" customFormat="1" ht="65.25" customHeight="1" x14ac:dyDescent="0.35">
      <c r="A23" s="20">
        <v>19</v>
      </c>
      <c r="B23" s="9" t="s">
        <v>4</v>
      </c>
      <c r="C23" s="22" t="s">
        <v>296</v>
      </c>
      <c r="D23" s="16" t="s">
        <v>144</v>
      </c>
      <c r="E23" s="26"/>
    </row>
    <row r="24" spans="1:5" s="1" customFormat="1" ht="69" customHeight="1" x14ac:dyDescent="0.35">
      <c r="A24" s="20">
        <v>20</v>
      </c>
      <c r="B24" s="9" t="s">
        <v>4</v>
      </c>
      <c r="C24" s="22" t="s">
        <v>177</v>
      </c>
      <c r="D24" s="16" t="s">
        <v>148</v>
      </c>
      <c r="E24" s="26"/>
    </row>
    <row r="25" spans="1:5" s="1" customFormat="1" ht="69" customHeight="1" x14ac:dyDescent="0.35">
      <c r="A25" s="20">
        <v>21</v>
      </c>
      <c r="B25" s="9" t="s">
        <v>4</v>
      </c>
      <c r="C25" s="22" t="s">
        <v>176</v>
      </c>
      <c r="D25" s="16" t="s">
        <v>149</v>
      </c>
      <c r="E25" s="26"/>
    </row>
    <row r="26" spans="1:5" s="1" customFormat="1" ht="69" customHeight="1" x14ac:dyDescent="0.35">
      <c r="A26" s="20">
        <v>22</v>
      </c>
      <c r="B26" s="9" t="s">
        <v>4</v>
      </c>
      <c r="C26" s="22" t="s">
        <v>297</v>
      </c>
      <c r="D26" s="16" t="s">
        <v>167</v>
      </c>
      <c r="E26" s="26"/>
    </row>
    <row r="27" spans="1:5" s="1" customFormat="1" ht="69" customHeight="1" x14ac:dyDescent="0.35">
      <c r="A27" s="20">
        <v>23</v>
      </c>
      <c r="B27" s="9" t="s">
        <v>4</v>
      </c>
      <c r="C27" s="22" t="s">
        <v>298</v>
      </c>
      <c r="D27" s="16" t="s">
        <v>136</v>
      </c>
      <c r="E27" s="26"/>
    </row>
    <row r="28" spans="1:5" s="1" customFormat="1" ht="69" customHeight="1" x14ac:dyDescent="0.35">
      <c r="A28" s="20">
        <v>24</v>
      </c>
      <c r="B28" s="9" t="s">
        <v>4</v>
      </c>
      <c r="C28" s="22" t="s">
        <v>299</v>
      </c>
      <c r="D28" s="16" t="s">
        <v>137</v>
      </c>
      <c r="E28" s="26"/>
    </row>
    <row r="29" spans="1:5" s="1" customFormat="1" ht="81.75" customHeight="1" x14ac:dyDescent="0.35">
      <c r="A29" s="20">
        <v>25</v>
      </c>
      <c r="B29" s="9" t="s">
        <v>4</v>
      </c>
      <c r="C29" s="9" t="s">
        <v>256</v>
      </c>
      <c r="D29" s="10" t="s">
        <v>255</v>
      </c>
      <c r="E29" s="26"/>
    </row>
    <row r="30" spans="1:5" s="1" customFormat="1" ht="66" customHeight="1" x14ac:dyDescent="0.35">
      <c r="A30" s="20">
        <v>26</v>
      </c>
      <c r="B30" s="9" t="s">
        <v>4</v>
      </c>
      <c r="C30" s="22" t="s">
        <v>260</v>
      </c>
      <c r="D30" s="16" t="s">
        <v>258</v>
      </c>
      <c r="E30" s="26"/>
    </row>
    <row r="31" spans="1:5" s="1" customFormat="1" ht="81.75" customHeight="1" x14ac:dyDescent="0.35">
      <c r="A31" s="20">
        <v>27</v>
      </c>
      <c r="B31" s="9" t="s">
        <v>4</v>
      </c>
      <c r="C31" s="22" t="s">
        <v>261</v>
      </c>
      <c r="D31" s="16" t="s">
        <v>259</v>
      </c>
      <c r="E31" s="26"/>
    </row>
    <row r="32" spans="1:5" s="1" customFormat="1" ht="21" customHeight="1" x14ac:dyDescent="0.35">
      <c r="A32" s="114" t="s">
        <v>183</v>
      </c>
      <c r="B32" s="115"/>
      <c r="C32" s="115"/>
      <c r="D32" s="115"/>
      <c r="E32" s="115"/>
    </row>
    <row r="33" spans="1:5" s="1" customFormat="1" ht="55.5" customHeight="1" x14ac:dyDescent="0.35">
      <c r="A33" s="20">
        <v>28</v>
      </c>
      <c r="B33" s="9" t="s">
        <v>4</v>
      </c>
      <c r="C33" s="22" t="s">
        <v>300</v>
      </c>
      <c r="D33" s="16" t="s">
        <v>15</v>
      </c>
      <c r="E33" s="26"/>
    </row>
    <row r="34" spans="1:5" s="1" customFormat="1" ht="54" customHeight="1" x14ac:dyDescent="0.35">
      <c r="A34" s="20">
        <v>29</v>
      </c>
      <c r="B34" s="9" t="s">
        <v>4</v>
      </c>
      <c r="C34" s="22" t="s">
        <v>79</v>
      </c>
      <c r="D34" s="16" t="s">
        <v>16</v>
      </c>
      <c r="E34" s="27" t="s">
        <v>8</v>
      </c>
    </row>
    <row r="35" spans="1:5" s="1" customFormat="1" ht="54" customHeight="1" x14ac:dyDescent="0.35">
      <c r="A35" s="20">
        <v>30</v>
      </c>
      <c r="B35" s="9" t="s">
        <v>4</v>
      </c>
      <c r="C35" s="22" t="s">
        <v>301</v>
      </c>
      <c r="D35" s="16" t="s">
        <v>18</v>
      </c>
      <c r="E35" s="27"/>
    </row>
    <row r="36" spans="1:5" s="1" customFormat="1" ht="54" customHeight="1" x14ac:dyDescent="0.35">
      <c r="A36" s="20">
        <v>31</v>
      </c>
      <c r="B36" s="9" t="s">
        <v>4</v>
      </c>
      <c r="C36" s="22" t="s">
        <v>302</v>
      </c>
      <c r="D36" s="16" t="s">
        <v>20</v>
      </c>
      <c r="E36" s="27"/>
    </row>
    <row r="37" spans="1:5" s="1" customFormat="1" ht="54" customHeight="1" x14ac:dyDescent="0.35">
      <c r="A37" s="20">
        <v>32</v>
      </c>
      <c r="B37" s="9" t="s">
        <v>4</v>
      </c>
      <c r="C37" s="22" t="s">
        <v>303</v>
      </c>
      <c r="D37" s="16" t="s">
        <v>22</v>
      </c>
      <c r="E37" s="27"/>
    </row>
    <row r="38" spans="1:5" s="1" customFormat="1" ht="54" customHeight="1" x14ac:dyDescent="0.35">
      <c r="A38" s="20">
        <v>33</v>
      </c>
      <c r="B38" s="9" t="s">
        <v>4</v>
      </c>
      <c r="C38" s="22" t="s">
        <v>304</v>
      </c>
      <c r="D38" s="16" t="s">
        <v>23</v>
      </c>
      <c r="E38" s="27"/>
    </row>
    <row r="39" spans="1:5" s="1" customFormat="1" ht="54" customHeight="1" x14ac:dyDescent="0.35">
      <c r="A39" s="20">
        <v>34</v>
      </c>
      <c r="B39" s="9" t="s">
        <v>4</v>
      </c>
      <c r="C39" s="22" t="s">
        <v>305</v>
      </c>
      <c r="D39" s="16" t="s">
        <v>24</v>
      </c>
      <c r="E39" s="27"/>
    </row>
    <row r="40" spans="1:5" s="1" customFormat="1" ht="54" customHeight="1" x14ac:dyDescent="0.35">
      <c r="A40" s="20">
        <v>35</v>
      </c>
      <c r="B40" s="9" t="s">
        <v>4</v>
      </c>
      <c r="C40" s="22" t="s">
        <v>306</v>
      </c>
      <c r="D40" s="16" t="s">
        <v>83</v>
      </c>
      <c r="E40" s="27"/>
    </row>
    <row r="41" spans="1:5" s="1" customFormat="1" ht="54" customHeight="1" x14ac:dyDescent="0.35">
      <c r="A41" s="20">
        <v>36</v>
      </c>
      <c r="B41" s="9" t="s">
        <v>4</v>
      </c>
      <c r="C41" s="22" t="s">
        <v>307</v>
      </c>
      <c r="D41" s="16" t="s">
        <v>84</v>
      </c>
      <c r="E41" s="27"/>
    </row>
    <row r="42" spans="1:5" s="1" customFormat="1" ht="54" customHeight="1" x14ac:dyDescent="0.35">
      <c r="A42" s="20">
        <v>37</v>
      </c>
      <c r="B42" s="9" t="s">
        <v>4</v>
      </c>
      <c r="C42" s="22" t="s">
        <v>308</v>
      </c>
      <c r="D42" s="16" t="s">
        <v>0</v>
      </c>
      <c r="E42" s="27"/>
    </row>
    <row r="43" spans="1:5" s="1" customFormat="1" ht="54" customHeight="1" x14ac:dyDescent="0.35">
      <c r="A43" s="20">
        <v>38</v>
      </c>
      <c r="B43" s="9" t="s">
        <v>4</v>
      </c>
      <c r="C43" s="22" t="s">
        <v>309</v>
      </c>
      <c r="D43" s="16" t="s">
        <v>2</v>
      </c>
      <c r="E43" s="27"/>
    </row>
    <row r="44" spans="1:5" s="1" customFormat="1" ht="69.75" customHeight="1" x14ac:dyDescent="0.35">
      <c r="A44" s="20">
        <v>39</v>
      </c>
      <c r="B44" s="9" t="s">
        <v>4</v>
      </c>
      <c r="C44" s="22" t="s">
        <v>310</v>
      </c>
      <c r="D44" s="16" t="s">
        <v>87</v>
      </c>
      <c r="E44" s="26"/>
    </row>
    <row r="45" spans="1:5" s="1" customFormat="1" ht="54" customHeight="1" x14ac:dyDescent="0.35">
      <c r="A45" s="20">
        <v>40</v>
      </c>
      <c r="B45" s="9" t="s">
        <v>4</v>
      </c>
      <c r="C45" s="22" t="s">
        <v>311</v>
      </c>
      <c r="D45" s="16" t="s">
        <v>26</v>
      </c>
      <c r="E45" s="27"/>
    </row>
    <row r="46" spans="1:5" s="1" customFormat="1" ht="54" customHeight="1" x14ac:dyDescent="0.35">
      <c r="A46" s="20">
        <v>41</v>
      </c>
      <c r="B46" s="9" t="s">
        <v>4</v>
      </c>
      <c r="C46" s="22" t="s">
        <v>312</v>
      </c>
      <c r="D46" s="16" t="s">
        <v>27</v>
      </c>
      <c r="E46" s="27"/>
    </row>
    <row r="47" spans="1:5" s="1" customFormat="1" ht="54" customHeight="1" x14ac:dyDescent="0.35">
      <c r="A47" s="20">
        <v>42</v>
      </c>
      <c r="B47" s="9" t="s">
        <v>4</v>
      </c>
      <c r="C47" s="22" t="s">
        <v>313</v>
      </c>
      <c r="D47" s="16" t="s">
        <v>29</v>
      </c>
      <c r="E47" s="27"/>
    </row>
    <row r="48" spans="1:5" s="1" customFormat="1" ht="54" customHeight="1" x14ac:dyDescent="0.35">
      <c r="A48" s="20">
        <v>43</v>
      </c>
      <c r="B48" s="9" t="s">
        <v>4</v>
      </c>
      <c r="C48" s="22" t="s">
        <v>314</v>
      </c>
      <c r="D48" s="16" t="s">
        <v>85</v>
      </c>
      <c r="E48" s="27"/>
    </row>
    <row r="49" spans="1:5" s="1" customFormat="1" ht="54" customHeight="1" x14ac:dyDescent="0.35">
      <c r="A49" s="20">
        <v>44</v>
      </c>
      <c r="B49" s="9" t="s">
        <v>4</v>
      </c>
      <c r="C49" s="22" t="s">
        <v>315</v>
      </c>
      <c r="D49" s="16" t="s">
        <v>88</v>
      </c>
      <c r="E49" s="27"/>
    </row>
    <row r="50" spans="1:5" s="1" customFormat="1" ht="54" customHeight="1" x14ac:dyDescent="0.35">
      <c r="A50" s="20">
        <v>45</v>
      </c>
      <c r="B50" s="9" t="s">
        <v>4</v>
      </c>
      <c r="C50" s="22" t="s">
        <v>316</v>
      </c>
      <c r="D50" s="16" t="s">
        <v>89</v>
      </c>
      <c r="E50" s="27"/>
    </row>
    <row r="51" spans="1:5" s="1" customFormat="1" ht="54" customHeight="1" x14ac:dyDescent="0.35">
      <c r="A51" s="20">
        <v>46</v>
      </c>
      <c r="B51" s="9" t="s">
        <v>4</v>
      </c>
      <c r="C51" s="22" t="s">
        <v>317</v>
      </c>
      <c r="D51" s="16" t="s">
        <v>90</v>
      </c>
      <c r="E51" s="27"/>
    </row>
    <row r="52" spans="1:5" s="1" customFormat="1" ht="54" customHeight="1" x14ac:dyDescent="0.35">
      <c r="A52" s="20">
        <v>47</v>
      </c>
      <c r="B52" s="9" t="s">
        <v>4</v>
      </c>
      <c r="C52" s="22" t="s">
        <v>318</v>
      </c>
      <c r="D52" s="16" t="s">
        <v>108</v>
      </c>
      <c r="E52" s="27"/>
    </row>
    <row r="53" spans="1:5" s="1" customFormat="1" ht="54" customHeight="1" x14ac:dyDescent="0.35">
      <c r="A53" s="20">
        <v>48</v>
      </c>
      <c r="B53" s="9" t="s">
        <v>4</v>
      </c>
      <c r="C53" s="22" t="s">
        <v>319</v>
      </c>
      <c r="D53" s="16" t="s">
        <v>188</v>
      </c>
      <c r="E53" s="27"/>
    </row>
    <row r="54" spans="1:5" s="1" customFormat="1" ht="54" customHeight="1" x14ac:dyDescent="0.35">
      <c r="A54" s="20">
        <v>49</v>
      </c>
      <c r="B54" s="9" t="s">
        <v>4</v>
      </c>
      <c r="C54" s="22" t="s">
        <v>320</v>
      </c>
      <c r="D54" s="16" t="s">
        <v>117</v>
      </c>
      <c r="E54" s="27"/>
    </row>
    <row r="55" spans="1:5" s="1" customFormat="1" ht="54" customHeight="1" x14ac:dyDescent="0.35">
      <c r="A55" s="20">
        <v>50</v>
      </c>
      <c r="B55" s="9" t="s">
        <v>4</v>
      </c>
      <c r="C55" s="22" t="s">
        <v>321</v>
      </c>
      <c r="D55" s="16" t="s">
        <v>118</v>
      </c>
      <c r="E55" s="27"/>
    </row>
    <row r="56" spans="1:5" s="1" customFormat="1" ht="54" customHeight="1" x14ac:dyDescent="0.35">
      <c r="A56" s="20">
        <v>51</v>
      </c>
      <c r="B56" s="9" t="s">
        <v>4</v>
      </c>
      <c r="C56" s="22" t="s">
        <v>322</v>
      </c>
      <c r="D56" s="16" t="s">
        <v>215</v>
      </c>
      <c r="E56" s="27"/>
    </row>
    <row r="57" spans="1:5" s="1" customFormat="1" ht="54" customHeight="1" x14ac:dyDescent="0.35">
      <c r="A57" s="20">
        <v>52</v>
      </c>
      <c r="B57" s="9" t="s">
        <v>4</v>
      </c>
      <c r="C57" s="22" t="s">
        <v>323</v>
      </c>
      <c r="D57" s="16" t="s">
        <v>123</v>
      </c>
      <c r="E57" s="27"/>
    </row>
    <row r="58" spans="1:5" s="1" customFormat="1" ht="54" customHeight="1" x14ac:dyDescent="0.35">
      <c r="A58" s="20">
        <v>53</v>
      </c>
      <c r="B58" s="9" t="s">
        <v>4</v>
      </c>
      <c r="C58" s="22" t="s">
        <v>189</v>
      </c>
      <c r="D58" s="16" t="s">
        <v>324</v>
      </c>
      <c r="E58" s="27" t="s">
        <v>8</v>
      </c>
    </row>
    <row r="59" spans="1:5" s="1" customFormat="1" ht="54" customHeight="1" x14ac:dyDescent="0.35">
      <c r="A59" s="20">
        <v>54</v>
      </c>
      <c r="B59" s="9" t="s">
        <v>4</v>
      </c>
      <c r="C59" s="22" t="s">
        <v>190</v>
      </c>
      <c r="D59" s="16" t="s">
        <v>325</v>
      </c>
      <c r="E59" s="27" t="s">
        <v>8</v>
      </c>
    </row>
    <row r="60" spans="1:5" s="1" customFormat="1" ht="54" customHeight="1" x14ac:dyDescent="0.35">
      <c r="A60" s="20">
        <v>55</v>
      </c>
      <c r="B60" s="9" t="s">
        <v>4</v>
      </c>
      <c r="C60" s="22" t="s">
        <v>326</v>
      </c>
      <c r="D60" s="16" t="s">
        <v>214</v>
      </c>
      <c r="E60" s="27"/>
    </row>
    <row r="61" spans="1:5" s="1" customFormat="1" ht="54" customHeight="1" x14ac:dyDescent="0.35">
      <c r="A61" s="20">
        <v>56</v>
      </c>
      <c r="B61" s="9" t="s">
        <v>4</v>
      </c>
      <c r="C61" s="22" t="s">
        <v>327</v>
      </c>
      <c r="D61" s="16" t="s">
        <v>236</v>
      </c>
      <c r="E61" s="27"/>
    </row>
    <row r="62" spans="1:5" s="1" customFormat="1" ht="54" customHeight="1" x14ac:dyDescent="0.35">
      <c r="A62" s="20">
        <v>57</v>
      </c>
      <c r="B62" s="9" t="s">
        <v>4</v>
      </c>
      <c r="C62" s="22" t="s">
        <v>328</v>
      </c>
      <c r="D62" s="16" t="s">
        <v>130</v>
      </c>
      <c r="E62" s="27"/>
    </row>
    <row r="63" spans="1:5" s="1" customFormat="1" ht="54" customHeight="1" x14ac:dyDescent="0.35">
      <c r="A63" s="20">
        <v>58</v>
      </c>
      <c r="B63" s="9" t="s">
        <v>4</v>
      </c>
      <c r="C63" s="22" t="s">
        <v>329</v>
      </c>
      <c r="D63" s="16" t="s">
        <v>216</v>
      </c>
      <c r="E63" s="27"/>
    </row>
    <row r="64" spans="1:5" s="1" customFormat="1" ht="54" customHeight="1" x14ac:dyDescent="0.35">
      <c r="A64" s="20">
        <v>59</v>
      </c>
      <c r="B64" s="9" t="s">
        <v>4</v>
      </c>
      <c r="C64" s="22" t="s">
        <v>180</v>
      </c>
      <c r="D64" s="16" t="s">
        <v>146</v>
      </c>
      <c r="E64" s="27"/>
    </row>
    <row r="65" spans="1:5" s="1" customFormat="1" ht="54" customHeight="1" x14ac:dyDescent="0.35">
      <c r="A65" s="20">
        <v>60</v>
      </c>
      <c r="B65" s="9" t="s">
        <v>4</v>
      </c>
      <c r="C65" s="22" t="s">
        <v>178</v>
      </c>
      <c r="D65" s="16" t="s">
        <v>1</v>
      </c>
      <c r="E65" s="27"/>
    </row>
    <row r="66" spans="1:5" s="1" customFormat="1" ht="62" x14ac:dyDescent="0.35">
      <c r="A66" s="20">
        <v>61</v>
      </c>
      <c r="B66" s="9" t="s">
        <v>4</v>
      </c>
      <c r="C66" s="22" t="s">
        <v>330</v>
      </c>
      <c r="D66" s="23" t="s">
        <v>165</v>
      </c>
      <c r="E66" s="26"/>
    </row>
    <row r="67" spans="1:5" s="1" customFormat="1" ht="57" customHeight="1" x14ac:dyDescent="0.35">
      <c r="A67" s="20">
        <v>62</v>
      </c>
      <c r="B67" s="9" t="s">
        <v>4</v>
      </c>
      <c r="C67" s="22" t="s">
        <v>331</v>
      </c>
      <c r="D67" s="16" t="s">
        <v>135</v>
      </c>
      <c r="E67" s="26"/>
    </row>
    <row r="68" spans="1:5" s="1" customFormat="1" ht="57" customHeight="1" x14ac:dyDescent="0.35">
      <c r="A68" s="20">
        <v>63</v>
      </c>
      <c r="B68" s="9" t="s">
        <v>4</v>
      </c>
      <c r="C68" s="22" t="s">
        <v>242</v>
      </c>
      <c r="D68" s="16" t="s">
        <v>243</v>
      </c>
      <c r="E68" s="26"/>
    </row>
    <row r="69" spans="1:5" s="1" customFormat="1" ht="45.75" customHeight="1" x14ac:dyDescent="0.35">
      <c r="A69" s="20">
        <v>64</v>
      </c>
      <c r="B69" s="9" t="s">
        <v>4</v>
      </c>
      <c r="C69" s="22" t="s">
        <v>239</v>
      </c>
      <c r="D69" s="16" t="s">
        <v>240</v>
      </c>
      <c r="E69" s="26"/>
    </row>
    <row r="70" spans="1:5" s="1" customFormat="1" ht="69" customHeight="1" x14ac:dyDescent="0.35">
      <c r="A70" s="20">
        <v>65</v>
      </c>
      <c r="B70" s="9" t="s">
        <v>4</v>
      </c>
      <c r="C70" s="22" t="s">
        <v>241</v>
      </c>
      <c r="D70" s="13" t="s">
        <v>217</v>
      </c>
      <c r="E70" s="26"/>
    </row>
    <row r="71" spans="1:5" s="1" customFormat="1" ht="82.5" customHeight="1" x14ac:dyDescent="0.35">
      <c r="A71" s="20">
        <v>66</v>
      </c>
      <c r="B71" s="9" t="s">
        <v>4</v>
      </c>
      <c r="C71" s="50" t="s">
        <v>517</v>
      </c>
      <c r="D71" s="2" t="s">
        <v>516</v>
      </c>
      <c r="E71" s="26"/>
    </row>
    <row r="72" spans="1:5" s="1" customFormat="1" ht="45.75" customHeight="1" x14ac:dyDescent="0.35">
      <c r="A72" s="20">
        <v>67</v>
      </c>
      <c r="B72" s="9" t="s">
        <v>4</v>
      </c>
      <c r="C72" s="22" t="s">
        <v>566</v>
      </c>
      <c r="D72" s="16" t="s">
        <v>524</v>
      </c>
      <c r="E72" s="26"/>
    </row>
    <row r="73" spans="1:5" s="1" customFormat="1" ht="27" customHeight="1" x14ac:dyDescent="0.35">
      <c r="A73" s="118" t="s">
        <v>278</v>
      </c>
      <c r="B73" s="118"/>
      <c r="C73" s="118"/>
      <c r="D73" s="118"/>
      <c r="E73" s="118"/>
    </row>
    <row r="74" spans="1:5" s="1" customFormat="1" ht="54.75" customHeight="1" x14ac:dyDescent="0.35">
      <c r="A74" s="20">
        <v>68</v>
      </c>
      <c r="B74" s="9" t="s">
        <v>4</v>
      </c>
      <c r="C74" s="22" t="s">
        <v>80</v>
      </c>
      <c r="D74" s="13" t="s">
        <v>31</v>
      </c>
      <c r="E74" s="26" t="s">
        <v>8</v>
      </c>
    </row>
    <row r="75" spans="1:5" s="1" customFormat="1" ht="54.75" customHeight="1" x14ac:dyDescent="0.35">
      <c r="A75" s="20">
        <v>69</v>
      </c>
      <c r="B75" s="9" t="s">
        <v>4</v>
      </c>
      <c r="C75" s="22" t="s">
        <v>332</v>
      </c>
      <c r="D75" s="13" t="s">
        <v>32</v>
      </c>
      <c r="E75" s="26"/>
    </row>
    <row r="76" spans="1:5" s="1" customFormat="1" ht="54.75" customHeight="1" x14ac:dyDescent="0.35">
      <c r="A76" s="20">
        <v>70</v>
      </c>
      <c r="B76" s="9" t="s">
        <v>4</v>
      </c>
      <c r="C76" s="22" t="s">
        <v>333</v>
      </c>
      <c r="D76" s="13" t="s">
        <v>33</v>
      </c>
      <c r="E76" s="26"/>
    </row>
    <row r="77" spans="1:5" s="1" customFormat="1" ht="54.75" customHeight="1" x14ac:dyDescent="0.35">
      <c r="A77" s="20">
        <v>71</v>
      </c>
      <c r="B77" s="9" t="s">
        <v>4</v>
      </c>
      <c r="C77" s="22" t="s">
        <v>334</v>
      </c>
      <c r="D77" s="13" t="s">
        <v>34</v>
      </c>
      <c r="E77" s="26"/>
    </row>
    <row r="78" spans="1:5" s="1" customFormat="1" ht="54.75" customHeight="1" x14ac:dyDescent="0.35">
      <c r="A78" s="20">
        <v>72</v>
      </c>
      <c r="B78" s="9" t="s">
        <v>4</v>
      </c>
      <c r="C78" s="22" t="s">
        <v>35</v>
      </c>
      <c r="D78" s="13" t="s">
        <v>36</v>
      </c>
      <c r="E78" s="26" t="s">
        <v>8</v>
      </c>
    </row>
    <row r="79" spans="1:5" s="1" customFormat="1" ht="54.75" customHeight="1" x14ac:dyDescent="0.35">
      <c r="A79" s="20">
        <v>73</v>
      </c>
      <c r="B79" s="9" t="s">
        <v>4</v>
      </c>
      <c r="C79" s="22" t="s">
        <v>37</v>
      </c>
      <c r="D79" s="13" t="s">
        <v>38</v>
      </c>
      <c r="E79" s="26" t="s">
        <v>8</v>
      </c>
    </row>
    <row r="80" spans="1:5" s="1" customFormat="1" ht="54.75" customHeight="1" x14ac:dyDescent="0.35">
      <c r="A80" s="20">
        <v>74</v>
      </c>
      <c r="B80" s="9" t="s">
        <v>4</v>
      </c>
      <c r="C80" s="22" t="s">
        <v>335</v>
      </c>
      <c r="D80" s="13" t="s">
        <v>39</v>
      </c>
      <c r="E80" s="26"/>
    </row>
    <row r="81" spans="1:5" s="1" customFormat="1" ht="54" customHeight="1" x14ac:dyDescent="0.35">
      <c r="A81" s="20">
        <v>75</v>
      </c>
      <c r="B81" s="9" t="s">
        <v>4</v>
      </c>
      <c r="C81" s="22" t="s">
        <v>336</v>
      </c>
      <c r="D81" s="13" t="s">
        <v>40</v>
      </c>
      <c r="E81" s="26"/>
    </row>
    <row r="82" spans="1:5" s="1" customFormat="1" ht="54.75" customHeight="1" x14ac:dyDescent="0.35">
      <c r="A82" s="20">
        <v>76</v>
      </c>
      <c r="B82" s="9" t="s">
        <v>4</v>
      </c>
      <c r="C82" s="22" t="s">
        <v>337</v>
      </c>
      <c r="D82" s="13" t="s">
        <v>41</v>
      </c>
      <c r="E82" s="26"/>
    </row>
    <row r="83" spans="1:5" s="1" customFormat="1" ht="54.75" customHeight="1" x14ac:dyDescent="0.35">
      <c r="A83" s="20">
        <v>77</v>
      </c>
      <c r="B83" s="9" t="s">
        <v>4</v>
      </c>
      <c r="C83" s="22" t="s">
        <v>338</v>
      </c>
      <c r="D83" s="13" t="s">
        <v>42</v>
      </c>
      <c r="E83" s="26"/>
    </row>
    <row r="84" spans="1:5" s="1" customFormat="1" ht="54.75" customHeight="1" x14ac:dyDescent="0.35">
      <c r="A84" s="20">
        <v>78</v>
      </c>
      <c r="B84" s="9" t="s">
        <v>4</v>
      </c>
      <c r="C84" s="22" t="s">
        <v>339</v>
      </c>
      <c r="D84" s="13" t="s">
        <v>43</v>
      </c>
      <c r="E84" s="26"/>
    </row>
    <row r="85" spans="1:5" s="1" customFormat="1" ht="54.75" customHeight="1" x14ac:dyDescent="0.35">
      <c r="A85" s="20">
        <v>79</v>
      </c>
      <c r="B85" s="9" t="s">
        <v>4</v>
      </c>
      <c r="C85" s="22" t="s">
        <v>340</v>
      </c>
      <c r="D85" s="13" t="s">
        <v>44</v>
      </c>
      <c r="E85" s="26"/>
    </row>
    <row r="86" spans="1:5" s="1" customFormat="1" ht="69" customHeight="1" x14ac:dyDescent="0.35">
      <c r="A86" s="20">
        <v>80</v>
      </c>
      <c r="B86" s="9" t="s">
        <v>4</v>
      </c>
      <c r="C86" s="22" t="s">
        <v>341</v>
      </c>
      <c r="D86" s="13" t="s">
        <v>182</v>
      </c>
      <c r="E86" s="26"/>
    </row>
    <row r="87" spans="1:5" s="1" customFormat="1" ht="54.75" customHeight="1" x14ac:dyDescent="0.35">
      <c r="A87" s="20">
        <v>81</v>
      </c>
      <c r="B87" s="9" t="s">
        <v>4</v>
      </c>
      <c r="C87" s="22" t="s">
        <v>342</v>
      </c>
      <c r="D87" s="13" t="s">
        <v>45</v>
      </c>
      <c r="E87" s="26"/>
    </row>
    <row r="88" spans="1:5" s="1" customFormat="1" ht="54.75" customHeight="1" x14ac:dyDescent="0.35">
      <c r="A88" s="20">
        <v>82</v>
      </c>
      <c r="B88" s="9" t="s">
        <v>4</v>
      </c>
      <c r="C88" s="22" t="s">
        <v>343</v>
      </c>
      <c r="D88" s="13" t="s">
        <v>46</v>
      </c>
      <c r="E88" s="26"/>
    </row>
    <row r="89" spans="1:5" s="1" customFormat="1" ht="54.75" customHeight="1" x14ac:dyDescent="0.35">
      <c r="A89" s="20">
        <v>83</v>
      </c>
      <c r="B89" s="9" t="s">
        <v>4</v>
      </c>
      <c r="C89" s="22" t="s">
        <v>344</v>
      </c>
      <c r="D89" s="13" t="s">
        <v>47</v>
      </c>
      <c r="E89" s="26"/>
    </row>
    <row r="90" spans="1:5" s="1" customFormat="1" ht="69" customHeight="1" x14ac:dyDescent="0.35">
      <c r="A90" s="20">
        <v>84</v>
      </c>
      <c r="B90" s="9" t="s">
        <v>4</v>
      </c>
      <c r="C90" s="22" t="s">
        <v>345</v>
      </c>
      <c r="D90" s="13" t="s">
        <v>472</v>
      </c>
      <c r="E90" s="26"/>
    </row>
    <row r="91" spans="1:5" s="1" customFormat="1" ht="54.75" customHeight="1" x14ac:dyDescent="0.35">
      <c r="A91" s="20">
        <v>85</v>
      </c>
      <c r="B91" s="9" t="s">
        <v>4</v>
      </c>
      <c r="C91" s="22" t="s">
        <v>346</v>
      </c>
      <c r="D91" s="13" t="s">
        <v>48</v>
      </c>
      <c r="E91" s="26"/>
    </row>
    <row r="92" spans="1:5" s="1" customFormat="1" ht="54.75" customHeight="1" x14ac:dyDescent="0.35">
      <c r="A92" s="20">
        <v>86</v>
      </c>
      <c r="B92" s="9" t="s">
        <v>4</v>
      </c>
      <c r="C92" s="22" t="s">
        <v>347</v>
      </c>
      <c r="D92" s="13" t="s">
        <v>25</v>
      </c>
      <c r="E92" s="26"/>
    </row>
    <row r="93" spans="1:5" s="1" customFormat="1" ht="83.25" customHeight="1" x14ac:dyDescent="0.35">
      <c r="A93" s="20">
        <v>87</v>
      </c>
      <c r="B93" s="9" t="s">
        <v>4</v>
      </c>
      <c r="C93" s="9" t="s">
        <v>81</v>
      </c>
      <c r="D93" s="10" t="s">
        <v>49</v>
      </c>
      <c r="E93" s="27" t="s">
        <v>8</v>
      </c>
    </row>
    <row r="94" spans="1:5" s="1" customFormat="1" ht="54.75" customHeight="1" x14ac:dyDescent="0.35">
      <c r="A94" s="20">
        <v>88</v>
      </c>
      <c r="B94" s="9" t="s">
        <v>4</v>
      </c>
      <c r="C94" s="22" t="s">
        <v>348</v>
      </c>
      <c r="D94" s="13" t="s">
        <v>50</v>
      </c>
      <c r="E94" s="26"/>
    </row>
    <row r="95" spans="1:5" s="1" customFormat="1" ht="54.75" customHeight="1" x14ac:dyDescent="0.35">
      <c r="A95" s="20">
        <v>89</v>
      </c>
      <c r="B95" s="9" t="s">
        <v>4</v>
      </c>
      <c r="C95" s="22" t="s">
        <v>349</v>
      </c>
      <c r="D95" s="13" t="s">
        <v>52</v>
      </c>
      <c r="E95" s="26"/>
    </row>
    <row r="96" spans="1:5" s="1" customFormat="1" ht="44.25" customHeight="1" x14ac:dyDescent="0.35">
      <c r="A96" s="20">
        <v>90</v>
      </c>
      <c r="B96" s="9" t="s">
        <v>4</v>
      </c>
      <c r="C96" s="22" t="s">
        <v>350</v>
      </c>
      <c r="D96" s="13" t="s">
        <v>92</v>
      </c>
      <c r="E96" s="26"/>
    </row>
    <row r="97" spans="1:5" s="1" customFormat="1" ht="69" customHeight="1" x14ac:dyDescent="0.35">
      <c r="A97" s="20">
        <v>91</v>
      </c>
      <c r="B97" s="9" t="s">
        <v>4</v>
      </c>
      <c r="C97" s="22" t="s">
        <v>351</v>
      </c>
      <c r="D97" s="13" t="s">
        <v>93</v>
      </c>
      <c r="E97" s="26"/>
    </row>
    <row r="98" spans="1:5" s="1" customFormat="1" ht="44.25" customHeight="1" x14ac:dyDescent="0.35">
      <c r="A98" s="20">
        <v>92</v>
      </c>
      <c r="B98" s="9" t="s">
        <v>4</v>
      </c>
      <c r="C98" s="22" t="s">
        <v>352</v>
      </c>
      <c r="D98" s="13" t="s">
        <v>94</v>
      </c>
      <c r="E98" s="26"/>
    </row>
    <row r="99" spans="1:5" s="1" customFormat="1" ht="44.25" customHeight="1" x14ac:dyDescent="0.35">
      <c r="A99" s="20">
        <v>93</v>
      </c>
      <c r="B99" s="9" t="s">
        <v>4</v>
      </c>
      <c r="C99" s="22" t="s">
        <v>353</v>
      </c>
      <c r="D99" s="13" t="s">
        <v>473</v>
      </c>
      <c r="E99" s="26"/>
    </row>
    <row r="100" spans="1:5" s="1" customFormat="1" ht="44.25" customHeight="1" x14ac:dyDescent="0.35">
      <c r="A100" s="20">
        <v>94</v>
      </c>
      <c r="B100" s="9" t="s">
        <v>4</v>
      </c>
      <c r="C100" s="22" t="s">
        <v>354</v>
      </c>
      <c r="D100" s="13" t="s">
        <v>95</v>
      </c>
      <c r="E100" s="26"/>
    </row>
    <row r="101" spans="1:5" s="1" customFormat="1" ht="44.25" customHeight="1" x14ac:dyDescent="0.35">
      <c r="A101" s="20">
        <v>95</v>
      </c>
      <c r="B101" s="9" t="s">
        <v>4</v>
      </c>
      <c r="C101" s="22" t="s">
        <v>355</v>
      </c>
      <c r="D101" s="13" t="s">
        <v>209</v>
      </c>
      <c r="E101" s="26"/>
    </row>
    <row r="102" spans="1:5" s="1" customFormat="1" ht="44.25" customHeight="1" x14ac:dyDescent="0.35">
      <c r="A102" s="20">
        <v>96</v>
      </c>
      <c r="B102" s="9" t="s">
        <v>4</v>
      </c>
      <c r="C102" s="22" t="s">
        <v>356</v>
      </c>
      <c r="D102" s="13" t="s">
        <v>110</v>
      </c>
      <c r="E102" s="26"/>
    </row>
    <row r="103" spans="1:5" s="1" customFormat="1" ht="44.25" customHeight="1" x14ac:dyDescent="0.35">
      <c r="A103" s="20">
        <v>97</v>
      </c>
      <c r="B103" s="9" t="s">
        <v>4</v>
      </c>
      <c r="C103" s="22" t="s">
        <v>357</v>
      </c>
      <c r="D103" s="13" t="s">
        <v>111</v>
      </c>
      <c r="E103" s="26"/>
    </row>
    <row r="104" spans="1:5" s="1" customFormat="1" ht="44.25" customHeight="1" x14ac:dyDescent="0.35">
      <c r="A104" s="20">
        <v>98</v>
      </c>
      <c r="B104" s="9" t="s">
        <v>4</v>
      </c>
      <c r="C104" s="22" t="s">
        <v>358</v>
      </c>
      <c r="D104" s="13" t="s">
        <v>115</v>
      </c>
      <c r="E104" s="26"/>
    </row>
    <row r="105" spans="1:5" s="1" customFormat="1" ht="44.25" customHeight="1" x14ac:dyDescent="0.35">
      <c r="A105" s="20">
        <v>99</v>
      </c>
      <c r="B105" s="9" t="s">
        <v>4</v>
      </c>
      <c r="C105" s="22" t="s">
        <v>359</v>
      </c>
      <c r="D105" s="13" t="s">
        <v>116</v>
      </c>
      <c r="E105" s="26" t="s">
        <v>8</v>
      </c>
    </row>
    <row r="106" spans="1:5" s="1" customFormat="1" ht="44.25" customHeight="1" x14ac:dyDescent="0.35">
      <c r="A106" s="20">
        <v>100</v>
      </c>
      <c r="B106" s="9" t="s">
        <v>4</v>
      </c>
      <c r="C106" s="22" t="s">
        <v>360</v>
      </c>
      <c r="D106" s="13" t="s">
        <v>210</v>
      </c>
      <c r="E106" s="26"/>
    </row>
    <row r="107" spans="1:5" s="1" customFormat="1" ht="44.25" customHeight="1" x14ac:dyDescent="0.35">
      <c r="A107" s="20">
        <v>101</v>
      </c>
      <c r="B107" s="9" t="s">
        <v>4</v>
      </c>
      <c r="C107" s="22" t="s">
        <v>361</v>
      </c>
      <c r="D107" s="13" t="s">
        <v>121</v>
      </c>
      <c r="E107" s="26"/>
    </row>
    <row r="108" spans="1:5" s="1" customFormat="1" ht="44.25" customHeight="1" x14ac:dyDescent="0.35">
      <c r="A108" s="20">
        <v>102</v>
      </c>
      <c r="B108" s="9" t="s">
        <v>4</v>
      </c>
      <c r="C108" s="22" t="s">
        <v>362</v>
      </c>
      <c r="D108" s="13" t="s">
        <v>211</v>
      </c>
      <c r="E108" s="26"/>
    </row>
    <row r="109" spans="1:5" s="1" customFormat="1" ht="44.25" customHeight="1" x14ac:dyDescent="0.35">
      <c r="A109" s="20">
        <v>103</v>
      </c>
      <c r="B109" s="9" t="s">
        <v>4</v>
      </c>
      <c r="C109" s="22" t="s">
        <v>363</v>
      </c>
      <c r="D109" s="13" t="s">
        <v>122</v>
      </c>
      <c r="E109" s="26"/>
    </row>
    <row r="110" spans="1:5" s="1" customFormat="1" ht="83.25" customHeight="1" x14ac:dyDescent="0.35">
      <c r="A110" s="20">
        <v>104</v>
      </c>
      <c r="B110" s="9" t="s">
        <v>4</v>
      </c>
      <c r="C110" s="22" t="s">
        <v>186</v>
      </c>
      <c r="D110" s="13" t="s">
        <v>474</v>
      </c>
      <c r="E110" s="27" t="s">
        <v>8</v>
      </c>
    </row>
    <row r="111" spans="1:5" s="1" customFormat="1" ht="44.25" customHeight="1" x14ac:dyDescent="0.35">
      <c r="A111" s="20">
        <v>105</v>
      </c>
      <c r="B111" s="9" t="s">
        <v>4</v>
      </c>
      <c r="C111" s="22" t="s">
        <v>364</v>
      </c>
      <c r="D111" s="13" t="s">
        <v>213</v>
      </c>
      <c r="E111" s="26"/>
    </row>
    <row r="112" spans="1:5" s="1" customFormat="1" ht="44.25" customHeight="1" x14ac:dyDescent="0.35">
      <c r="A112" s="20">
        <v>106</v>
      </c>
      <c r="B112" s="9" t="s">
        <v>4</v>
      </c>
      <c r="C112" s="22" t="s">
        <v>365</v>
      </c>
      <c r="D112" s="13" t="s">
        <v>475</v>
      </c>
      <c r="E112" s="26"/>
    </row>
    <row r="113" spans="1:5" s="1" customFormat="1" ht="44.25" customHeight="1" x14ac:dyDescent="0.35">
      <c r="A113" s="20">
        <v>107</v>
      </c>
      <c r="B113" s="9" t="s">
        <v>4</v>
      </c>
      <c r="C113" s="22" t="s">
        <v>366</v>
      </c>
      <c r="D113" s="13" t="s">
        <v>192</v>
      </c>
      <c r="E113" s="26"/>
    </row>
    <row r="114" spans="1:5" s="1" customFormat="1" ht="44.25" customHeight="1" x14ac:dyDescent="0.35">
      <c r="A114" s="20">
        <v>108</v>
      </c>
      <c r="B114" s="9" t="s">
        <v>4</v>
      </c>
      <c r="C114" s="22" t="s">
        <v>367</v>
      </c>
      <c r="D114" s="13" t="s">
        <v>191</v>
      </c>
      <c r="E114" s="26"/>
    </row>
    <row r="115" spans="1:5" s="1" customFormat="1" ht="44.25" customHeight="1" x14ac:dyDescent="0.35">
      <c r="A115" s="20">
        <v>109</v>
      </c>
      <c r="B115" s="9" t="s">
        <v>4</v>
      </c>
      <c r="C115" s="22" t="s">
        <v>368</v>
      </c>
      <c r="D115" s="13" t="s">
        <v>126</v>
      </c>
      <c r="E115" s="26"/>
    </row>
    <row r="116" spans="1:5" s="1" customFormat="1" ht="44.25" customHeight="1" x14ac:dyDescent="0.35">
      <c r="A116" s="20">
        <v>110</v>
      </c>
      <c r="B116" s="9" t="s">
        <v>4</v>
      </c>
      <c r="C116" s="22" t="s">
        <v>369</v>
      </c>
      <c r="D116" s="13" t="s">
        <v>194</v>
      </c>
      <c r="E116" s="26"/>
    </row>
    <row r="117" spans="1:5" s="1" customFormat="1" ht="44.25" customHeight="1" x14ac:dyDescent="0.35">
      <c r="A117" s="20">
        <v>111</v>
      </c>
      <c r="B117" s="9" t="s">
        <v>4</v>
      </c>
      <c r="C117" s="22" t="s">
        <v>370</v>
      </c>
      <c r="D117" s="13" t="s">
        <v>131</v>
      </c>
      <c r="E117" s="26"/>
    </row>
    <row r="118" spans="1:5" s="1" customFormat="1" ht="44.25" customHeight="1" x14ac:dyDescent="0.35">
      <c r="A118" s="20">
        <v>112</v>
      </c>
      <c r="B118" s="9" t="s">
        <v>4</v>
      </c>
      <c r="C118" s="22" t="s">
        <v>371</v>
      </c>
      <c r="D118" s="13" t="s">
        <v>143</v>
      </c>
      <c r="E118" s="26"/>
    </row>
    <row r="119" spans="1:5" s="1" customFormat="1" ht="44.25" customHeight="1" x14ac:dyDescent="0.35">
      <c r="A119" s="20">
        <v>113</v>
      </c>
      <c r="B119" s="9" t="s">
        <v>4</v>
      </c>
      <c r="C119" s="22" t="s">
        <v>181</v>
      </c>
      <c r="D119" s="13" t="s">
        <v>145</v>
      </c>
      <c r="E119" s="26"/>
    </row>
    <row r="120" spans="1:5" s="1" customFormat="1" ht="44.25" customHeight="1" x14ac:dyDescent="0.35">
      <c r="A120" s="20">
        <v>114</v>
      </c>
      <c r="B120" s="9" t="s">
        <v>4</v>
      </c>
      <c r="C120" s="22" t="s">
        <v>172</v>
      </c>
      <c r="D120" s="13" t="s">
        <v>152</v>
      </c>
      <c r="E120" s="26"/>
    </row>
    <row r="121" spans="1:5" s="1" customFormat="1" ht="69" customHeight="1" x14ac:dyDescent="0.35">
      <c r="A121" s="20">
        <v>115</v>
      </c>
      <c r="B121" s="9" t="s">
        <v>4</v>
      </c>
      <c r="C121" s="22" t="s">
        <v>171</v>
      </c>
      <c r="D121" s="13" t="s">
        <v>153</v>
      </c>
      <c r="E121" s="26"/>
    </row>
    <row r="122" spans="1:5" s="1" customFormat="1" ht="69" customHeight="1" x14ac:dyDescent="0.35">
      <c r="A122" s="20">
        <v>116</v>
      </c>
      <c r="B122" s="9" t="s">
        <v>4</v>
      </c>
      <c r="C122" s="22" t="s">
        <v>170</v>
      </c>
      <c r="D122" s="13" t="s">
        <v>154</v>
      </c>
      <c r="E122" s="26"/>
    </row>
    <row r="123" spans="1:5" s="1" customFormat="1" ht="69" customHeight="1" x14ac:dyDescent="0.35">
      <c r="A123" s="20">
        <v>117</v>
      </c>
      <c r="B123" s="9" t="s">
        <v>4</v>
      </c>
      <c r="C123" s="22" t="s">
        <v>169</v>
      </c>
      <c r="D123" s="13" t="s">
        <v>155</v>
      </c>
      <c r="E123" s="26"/>
    </row>
    <row r="124" spans="1:5" s="1" customFormat="1" ht="69" customHeight="1" x14ac:dyDescent="0.35">
      <c r="A124" s="20">
        <v>118</v>
      </c>
      <c r="B124" s="9" t="s">
        <v>4</v>
      </c>
      <c r="C124" s="22" t="s">
        <v>168</v>
      </c>
      <c r="D124" s="13" t="s">
        <v>156</v>
      </c>
      <c r="E124" s="26"/>
    </row>
    <row r="125" spans="1:5" s="1" customFormat="1" ht="69" customHeight="1" x14ac:dyDescent="0.35">
      <c r="A125" s="20">
        <v>119</v>
      </c>
      <c r="B125" s="9" t="s">
        <v>4</v>
      </c>
      <c r="C125" s="22" t="s">
        <v>372</v>
      </c>
      <c r="D125" s="13" t="s">
        <v>157</v>
      </c>
      <c r="E125" s="26"/>
    </row>
    <row r="126" spans="1:5" s="1" customFormat="1" ht="69" customHeight="1" x14ac:dyDescent="0.35">
      <c r="A126" s="20">
        <v>120</v>
      </c>
      <c r="B126" s="9" t="s">
        <v>4</v>
      </c>
      <c r="C126" s="22" t="s">
        <v>373</v>
      </c>
      <c r="D126" s="13" t="s">
        <v>158</v>
      </c>
      <c r="E126" s="26"/>
    </row>
    <row r="127" spans="1:5" s="1" customFormat="1" ht="69" customHeight="1" x14ac:dyDescent="0.35">
      <c r="A127" s="20">
        <v>121</v>
      </c>
      <c r="B127" s="9" t="s">
        <v>4</v>
      </c>
      <c r="C127" s="22" t="s">
        <v>230</v>
      </c>
      <c r="D127" s="13" t="s">
        <v>159</v>
      </c>
      <c r="E127" s="26"/>
    </row>
    <row r="128" spans="1:5" s="1" customFormat="1" ht="69" customHeight="1" x14ac:dyDescent="0.35">
      <c r="A128" s="20">
        <v>122</v>
      </c>
      <c r="B128" s="9" t="s">
        <v>4</v>
      </c>
      <c r="C128" s="22" t="s">
        <v>231</v>
      </c>
      <c r="D128" s="13" t="s">
        <v>166</v>
      </c>
      <c r="E128" s="26"/>
    </row>
    <row r="129" spans="1:5" s="1" customFormat="1" ht="69" customHeight="1" x14ac:dyDescent="0.35">
      <c r="A129" s="20">
        <v>123</v>
      </c>
      <c r="B129" s="9" t="s">
        <v>4</v>
      </c>
      <c r="C129" s="22" t="s">
        <v>374</v>
      </c>
      <c r="D129" s="13" t="s">
        <v>139</v>
      </c>
      <c r="E129" s="26"/>
    </row>
    <row r="130" spans="1:5" s="1" customFormat="1" ht="69" customHeight="1" x14ac:dyDescent="0.35">
      <c r="A130" s="20">
        <v>124</v>
      </c>
      <c r="B130" s="9" t="s">
        <v>4</v>
      </c>
      <c r="C130" s="22" t="s">
        <v>375</v>
      </c>
      <c r="D130" s="13" t="s">
        <v>140</v>
      </c>
      <c r="E130" s="26"/>
    </row>
    <row r="131" spans="1:5" s="1" customFormat="1" ht="69" customHeight="1" x14ac:dyDescent="0.35">
      <c r="A131" s="20">
        <v>125</v>
      </c>
      <c r="B131" s="9" t="s">
        <v>4</v>
      </c>
      <c r="C131" s="22" t="s">
        <v>376</v>
      </c>
      <c r="D131" s="13" t="s">
        <v>220</v>
      </c>
      <c r="E131" s="26"/>
    </row>
    <row r="132" spans="1:5" s="1" customFormat="1" ht="72.75" customHeight="1" x14ac:dyDescent="0.35">
      <c r="A132" s="20">
        <v>126</v>
      </c>
      <c r="B132" s="9" t="s">
        <v>4</v>
      </c>
      <c r="C132" s="22" t="s">
        <v>377</v>
      </c>
      <c r="D132" s="16" t="s">
        <v>141</v>
      </c>
      <c r="E132" s="26"/>
    </row>
    <row r="133" spans="1:5" s="1" customFormat="1" ht="39.75" customHeight="1" x14ac:dyDescent="0.35">
      <c r="A133" s="20">
        <v>127</v>
      </c>
      <c r="B133" s="9" t="s">
        <v>4</v>
      </c>
      <c r="C133" s="22" t="s">
        <v>378</v>
      </c>
      <c r="D133" s="13" t="s">
        <v>142</v>
      </c>
      <c r="E133" s="26"/>
    </row>
    <row r="134" spans="1:5" s="1" customFormat="1" ht="39.75" customHeight="1" x14ac:dyDescent="0.35">
      <c r="A134" s="20">
        <v>128</v>
      </c>
      <c r="B134" s="9" t="s">
        <v>4</v>
      </c>
      <c r="C134" s="22" t="s">
        <v>237</v>
      </c>
      <c r="D134" s="13" t="s">
        <v>238</v>
      </c>
      <c r="E134" s="26"/>
    </row>
    <row r="135" spans="1:5" s="1" customFormat="1" ht="54.75" customHeight="1" x14ac:dyDescent="0.35">
      <c r="A135" s="20">
        <v>129</v>
      </c>
      <c r="B135" s="9" t="s">
        <v>4</v>
      </c>
      <c r="C135" s="22" t="s">
        <v>379</v>
      </c>
      <c r="D135" s="13" t="s">
        <v>257</v>
      </c>
      <c r="E135" s="26"/>
    </row>
    <row r="136" spans="1:5" s="1" customFormat="1" ht="39.75" customHeight="1" x14ac:dyDescent="0.35">
      <c r="A136" s="20">
        <v>130</v>
      </c>
      <c r="B136" s="9" t="s">
        <v>4</v>
      </c>
      <c r="C136" s="50" t="s">
        <v>531</v>
      </c>
      <c r="D136" s="2" t="s">
        <v>512</v>
      </c>
      <c r="E136" s="49"/>
    </row>
    <row r="137" spans="1:5" s="1" customFormat="1" ht="46.5" customHeight="1" x14ac:dyDescent="0.35">
      <c r="A137" s="20">
        <v>131</v>
      </c>
      <c r="B137" s="9" t="s">
        <v>4</v>
      </c>
      <c r="C137" s="50" t="s">
        <v>532</v>
      </c>
      <c r="D137" s="2" t="s">
        <v>513</v>
      </c>
      <c r="E137" s="49"/>
    </row>
    <row r="138" spans="1:5" s="1" customFormat="1" ht="52.5" customHeight="1" x14ac:dyDescent="0.35">
      <c r="A138" s="20">
        <v>132</v>
      </c>
      <c r="B138" s="9" t="s">
        <v>4</v>
      </c>
      <c r="C138" s="50" t="s">
        <v>533</v>
      </c>
      <c r="D138" s="2" t="s">
        <v>514</v>
      </c>
      <c r="E138" s="49"/>
    </row>
    <row r="139" spans="1:5" s="1" customFormat="1" ht="62.25" customHeight="1" x14ac:dyDescent="0.35">
      <c r="A139" s="20">
        <v>133</v>
      </c>
      <c r="B139" s="9" t="s">
        <v>4</v>
      </c>
      <c r="C139" s="50" t="s">
        <v>534</v>
      </c>
      <c r="D139" s="2" t="s">
        <v>515</v>
      </c>
      <c r="E139" s="49"/>
    </row>
    <row r="140" spans="1:5" s="1" customFormat="1" ht="53.25" customHeight="1" x14ac:dyDescent="0.35">
      <c r="A140" s="20">
        <v>134</v>
      </c>
      <c r="B140" s="9" t="s">
        <v>4</v>
      </c>
      <c r="C140" s="50" t="s">
        <v>557</v>
      </c>
      <c r="D140" s="2" t="s">
        <v>521</v>
      </c>
      <c r="E140" s="49"/>
    </row>
    <row r="141" spans="1:5" s="1" customFormat="1" ht="53.25" customHeight="1" x14ac:dyDescent="0.35">
      <c r="A141" s="20">
        <v>135</v>
      </c>
      <c r="B141" s="9" t="s">
        <v>4</v>
      </c>
      <c r="C141" s="50" t="s">
        <v>568</v>
      </c>
      <c r="D141" s="2" t="s">
        <v>526</v>
      </c>
      <c r="E141" s="49"/>
    </row>
    <row r="142" spans="1:5" s="1" customFormat="1" ht="53.25" customHeight="1" x14ac:dyDescent="0.35">
      <c r="A142" s="20">
        <v>136</v>
      </c>
      <c r="B142" s="9" t="s">
        <v>4</v>
      </c>
      <c r="C142" s="50" t="s">
        <v>569</v>
      </c>
      <c r="D142" s="2" t="s">
        <v>527</v>
      </c>
      <c r="E142" s="49"/>
    </row>
    <row r="143" spans="1:5" s="1" customFormat="1" ht="53.25" customHeight="1" x14ac:dyDescent="0.35">
      <c r="A143" s="20">
        <v>137</v>
      </c>
      <c r="B143" s="9" t="s">
        <v>4</v>
      </c>
      <c r="C143" s="50" t="s">
        <v>570</v>
      </c>
      <c r="D143" s="2" t="s">
        <v>528</v>
      </c>
      <c r="E143" s="49"/>
    </row>
    <row r="144" spans="1:5" s="1" customFormat="1" ht="42.75" customHeight="1" x14ac:dyDescent="0.35">
      <c r="A144" s="20">
        <v>138</v>
      </c>
      <c r="B144" s="9" t="s">
        <v>4</v>
      </c>
      <c r="C144" s="50" t="s">
        <v>571</v>
      </c>
      <c r="D144" s="2" t="s">
        <v>529</v>
      </c>
      <c r="E144" s="49"/>
    </row>
    <row r="145" spans="1:5" s="1" customFormat="1" ht="53.25" customHeight="1" x14ac:dyDescent="0.35">
      <c r="A145" s="20">
        <v>139</v>
      </c>
      <c r="B145" s="9" t="s">
        <v>4</v>
      </c>
      <c r="C145" s="50" t="s">
        <v>572</v>
      </c>
      <c r="D145" s="2" t="s">
        <v>530</v>
      </c>
      <c r="E145" s="49"/>
    </row>
    <row r="146" spans="1:5" s="1" customFormat="1" ht="31.5" customHeight="1" x14ac:dyDescent="0.35">
      <c r="A146" s="114" t="s">
        <v>78</v>
      </c>
      <c r="B146" s="115"/>
      <c r="C146" s="115"/>
      <c r="D146" s="115"/>
      <c r="E146" s="115"/>
    </row>
    <row r="147" spans="1:5" s="1" customFormat="1" ht="69" customHeight="1" x14ac:dyDescent="0.35">
      <c r="A147" s="20">
        <v>140</v>
      </c>
      <c r="B147" s="9" t="s">
        <v>4</v>
      </c>
      <c r="C147" s="22" t="s">
        <v>380</v>
      </c>
      <c r="D147" s="13" t="s">
        <v>56</v>
      </c>
      <c r="E147" s="26"/>
    </row>
    <row r="148" spans="1:5" s="1" customFormat="1" ht="69" customHeight="1" x14ac:dyDescent="0.35">
      <c r="A148" s="20">
        <v>141</v>
      </c>
      <c r="B148" s="9" t="s">
        <v>4</v>
      </c>
      <c r="C148" s="22" t="s">
        <v>381</v>
      </c>
      <c r="D148" s="13" t="s">
        <v>19</v>
      </c>
      <c r="E148" s="26"/>
    </row>
    <row r="149" spans="1:5" s="1" customFormat="1" ht="69" customHeight="1" x14ac:dyDescent="0.35">
      <c r="A149" s="20">
        <v>142</v>
      </c>
      <c r="B149" s="9" t="s">
        <v>4</v>
      </c>
      <c r="C149" s="22" t="s">
        <v>382</v>
      </c>
      <c r="D149" s="13" t="s">
        <v>21</v>
      </c>
      <c r="E149" s="26"/>
    </row>
    <row r="150" spans="1:5" s="1" customFormat="1" ht="69" customHeight="1" x14ac:dyDescent="0.35">
      <c r="A150" s="20">
        <v>143</v>
      </c>
      <c r="B150" s="9" t="s">
        <v>4</v>
      </c>
      <c r="C150" s="22" t="s">
        <v>383</v>
      </c>
      <c r="D150" s="13" t="s">
        <v>28</v>
      </c>
      <c r="E150" s="26"/>
    </row>
    <row r="151" spans="1:5" s="1" customFormat="1" ht="69" customHeight="1" x14ac:dyDescent="0.35">
      <c r="A151" s="20">
        <v>144</v>
      </c>
      <c r="B151" s="9" t="s">
        <v>4</v>
      </c>
      <c r="C151" s="22" t="s">
        <v>384</v>
      </c>
      <c r="D151" s="13" t="s">
        <v>30</v>
      </c>
      <c r="E151" s="26"/>
    </row>
    <row r="152" spans="1:5" s="1" customFormat="1" ht="69" customHeight="1" x14ac:dyDescent="0.35">
      <c r="A152" s="20">
        <v>145</v>
      </c>
      <c r="B152" s="9" t="s">
        <v>4</v>
      </c>
      <c r="C152" s="22" t="s">
        <v>385</v>
      </c>
      <c r="D152" s="13" t="s">
        <v>97</v>
      </c>
      <c r="E152" s="26"/>
    </row>
    <row r="153" spans="1:5" s="1" customFormat="1" ht="69" customHeight="1" x14ac:dyDescent="0.35">
      <c r="A153" s="20">
        <v>146</v>
      </c>
      <c r="B153" s="9" t="s">
        <v>4</v>
      </c>
      <c r="C153" s="22" t="s">
        <v>386</v>
      </c>
      <c r="D153" s="13" t="s">
        <v>119</v>
      </c>
      <c r="E153" s="26"/>
    </row>
    <row r="154" spans="1:5" s="1" customFormat="1" ht="69" customHeight="1" x14ac:dyDescent="0.35">
      <c r="A154" s="20">
        <v>147</v>
      </c>
      <c r="B154" s="9" t="s">
        <v>4</v>
      </c>
      <c r="C154" s="22" t="s">
        <v>387</v>
      </c>
      <c r="D154" s="13" t="s">
        <v>477</v>
      </c>
      <c r="E154" s="26"/>
    </row>
    <row r="155" spans="1:5" s="1" customFormat="1" ht="69" customHeight="1" x14ac:dyDescent="0.35">
      <c r="A155" s="20">
        <v>148</v>
      </c>
      <c r="B155" s="9" t="s">
        <v>4</v>
      </c>
      <c r="C155" s="22" t="s">
        <v>388</v>
      </c>
      <c r="D155" s="13" t="s">
        <v>476</v>
      </c>
      <c r="E155" s="26"/>
    </row>
    <row r="156" spans="1:5" s="1" customFormat="1" ht="69" customHeight="1" x14ac:dyDescent="0.35">
      <c r="A156" s="20">
        <v>149</v>
      </c>
      <c r="B156" s="9" t="s">
        <v>4</v>
      </c>
      <c r="C156" s="22" t="s">
        <v>389</v>
      </c>
      <c r="D156" s="13" t="s">
        <v>196</v>
      </c>
      <c r="E156" s="26"/>
    </row>
    <row r="157" spans="1:5" s="1" customFormat="1" ht="69" customHeight="1" x14ac:dyDescent="0.35">
      <c r="A157" s="20">
        <v>150</v>
      </c>
      <c r="B157" s="9" t="s">
        <v>4</v>
      </c>
      <c r="C157" s="22" t="s">
        <v>179</v>
      </c>
      <c r="D157" s="13" t="s">
        <v>147</v>
      </c>
      <c r="E157" s="26"/>
    </row>
    <row r="158" spans="1:5" s="1" customFormat="1" ht="69" customHeight="1" x14ac:dyDescent="0.35">
      <c r="A158" s="20">
        <v>151</v>
      </c>
      <c r="B158" s="9" t="s">
        <v>4</v>
      </c>
      <c r="C158" s="22" t="s">
        <v>232</v>
      </c>
      <c r="D158" s="13" t="s">
        <v>160</v>
      </c>
      <c r="E158" s="26"/>
    </row>
    <row r="159" spans="1:5" s="1" customFormat="1" ht="69" customHeight="1" x14ac:dyDescent="0.35">
      <c r="A159" s="20">
        <v>152</v>
      </c>
      <c r="B159" s="9" t="s">
        <v>4</v>
      </c>
      <c r="C159" s="22" t="s">
        <v>233</v>
      </c>
      <c r="D159" s="13" t="s">
        <v>163</v>
      </c>
      <c r="E159" s="26"/>
    </row>
    <row r="160" spans="1:5" s="1" customFormat="1" ht="69" customHeight="1" x14ac:dyDescent="0.35">
      <c r="A160" s="20">
        <v>153</v>
      </c>
      <c r="B160" s="9" t="s">
        <v>4</v>
      </c>
      <c r="C160" s="22" t="s">
        <v>390</v>
      </c>
      <c r="D160" s="13" t="s">
        <v>164</v>
      </c>
      <c r="E160" s="26"/>
    </row>
    <row r="161" spans="1:5" s="1" customFormat="1" ht="44.25" customHeight="1" x14ac:dyDescent="0.35">
      <c r="A161" s="20">
        <v>154</v>
      </c>
      <c r="B161" s="9" t="s">
        <v>4</v>
      </c>
      <c r="C161" s="22" t="s">
        <v>391</v>
      </c>
      <c r="D161" s="13" t="s">
        <v>133</v>
      </c>
      <c r="E161" s="26"/>
    </row>
    <row r="162" spans="1:5" s="1" customFormat="1" ht="44.25" customHeight="1" x14ac:dyDescent="0.35">
      <c r="A162" s="20">
        <v>155</v>
      </c>
      <c r="B162" s="9" t="s">
        <v>4</v>
      </c>
      <c r="C162" s="22" t="s">
        <v>392</v>
      </c>
      <c r="D162" s="13" t="s">
        <v>134</v>
      </c>
      <c r="E162" s="26"/>
    </row>
    <row r="163" spans="1:5" s="1" customFormat="1" ht="69" customHeight="1" x14ac:dyDescent="0.35">
      <c r="A163" s="20">
        <v>156</v>
      </c>
      <c r="B163" s="9" t="s">
        <v>4</v>
      </c>
      <c r="C163" s="50" t="s">
        <v>519</v>
      </c>
      <c r="D163" s="2" t="s">
        <v>520</v>
      </c>
      <c r="E163" s="49"/>
    </row>
    <row r="164" spans="1:5" s="1" customFormat="1" ht="44.25" customHeight="1" x14ac:dyDescent="0.35">
      <c r="A164" s="20">
        <v>157</v>
      </c>
      <c r="B164" s="9" t="s">
        <v>4</v>
      </c>
      <c r="C164" s="22" t="s">
        <v>561</v>
      </c>
      <c r="D164" s="13" t="s">
        <v>522</v>
      </c>
      <c r="E164" s="26"/>
    </row>
    <row r="165" spans="1:5" s="1" customFormat="1" ht="49.5" customHeight="1" x14ac:dyDescent="0.35">
      <c r="A165" s="20">
        <v>158</v>
      </c>
      <c r="B165" s="9" t="s">
        <v>4</v>
      </c>
      <c r="C165" s="22" t="s">
        <v>563</v>
      </c>
      <c r="D165" s="2" t="s">
        <v>523</v>
      </c>
      <c r="E165" s="49"/>
    </row>
    <row r="166" spans="1:5" s="1" customFormat="1" ht="33.75" customHeight="1" x14ac:dyDescent="0.35">
      <c r="A166" s="114" t="s">
        <v>280</v>
      </c>
      <c r="B166" s="115"/>
      <c r="C166" s="115"/>
      <c r="D166" s="115"/>
      <c r="E166" s="115"/>
    </row>
    <row r="167" spans="1:5" s="1" customFormat="1" ht="69" customHeight="1" x14ac:dyDescent="0.35">
      <c r="A167" s="20">
        <v>159</v>
      </c>
      <c r="B167" s="9" t="s">
        <v>4</v>
      </c>
      <c r="C167" s="22" t="s">
        <v>393</v>
      </c>
      <c r="D167" s="13" t="s">
        <v>65</v>
      </c>
      <c r="E167" s="26"/>
    </row>
    <row r="168" spans="1:5" s="1" customFormat="1" ht="69" customHeight="1" x14ac:dyDescent="0.35">
      <c r="A168" s="20">
        <v>160</v>
      </c>
      <c r="B168" s="9" t="s">
        <v>4</v>
      </c>
      <c r="C168" s="22" t="s">
        <v>394</v>
      </c>
      <c r="D168" s="13" t="s">
        <v>53</v>
      </c>
      <c r="E168" s="26"/>
    </row>
    <row r="169" spans="1:5" s="1" customFormat="1" ht="69" customHeight="1" x14ac:dyDescent="0.35">
      <c r="A169" s="20">
        <v>161</v>
      </c>
      <c r="B169" s="9" t="s">
        <v>4</v>
      </c>
      <c r="C169" s="22" t="s">
        <v>395</v>
      </c>
      <c r="D169" s="13" t="s">
        <v>66</v>
      </c>
      <c r="E169" s="26"/>
    </row>
    <row r="170" spans="1:5" s="1" customFormat="1" ht="69" customHeight="1" x14ac:dyDescent="0.35">
      <c r="A170" s="20">
        <v>162</v>
      </c>
      <c r="B170" s="9" t="s">
        <v>4</v>
      </c>
      <c r="C170" s="22" t="s">
        <v>396</v>
      </c>
      <c r="D170" s="13" t="s">
        <v>397</v>
      </c>
      <c r="E170" s="26"/>
    </row>
    <row r="171" spans="1:5" s="1" customFormat="1" ht="69" customHeight="1" x14ac:dyDescent="0.35">
      <c r="A171" s="20">
        <v>163</v>
      </c>
      <c r="B171" s="9" t="s">
        <v>4</v>
      </c>
      <c r="C171" s="22" t="s">
        <v>398</v>
      </c>
      <c r="D171" s="13" t="s">
        <v>67</v>
      </c>
      <c r="E171" s="26"/>
    </row>
    <row r="172" spans="1:5" s="1" customFormat="1" ht="83.25" customHeight="1" x14ac:dyDescent="0.35">
      <c r="A172" s="20">
        <v>164</v>
      </c>
      <c r="B172" s="9" t="s">
        <v>4</v>
      </c>
      <c r="C172" s="9" t="s">
        <v>54</v>
      </c>
      <c r="D172" s="23" t="s">
        <v>55</v>
      </c>
      <c r="E172" s="27" t="s">
        <v>8</v>
      </c>
    </row>
    <row r="173" spans="1:5" s="1" customFormat="1" ht="69" customHeight="1" x14ac:dyDescent="0.35">
      <c r="A173" s="20">
        <v>165</v>
      </c>
      <c r="B173" s="9" t="s">
        <v>4</v>
      </c>
      <c r="C173" s="22" t="s">
        <v>399</v>
      </c>
      <c r="D173" s="13" t="s">
        <v>68</v>
      </c>
      <c r="E173" s="26"/>
    </row>
    <row r="174" spans="1:5" s="1" customFormat="1" ht="69" customHeight="1" x14ac:dyDescent="0.35">
      <c r="A174" s="20">
        <v>166</v>
      </c>
      <c r="B174" s="9" t="s">
        <v>4</v>
      </c>
      <c r="C174" s="22" t="s">
        <v>400</v>
      </c>
      <c r="D174" s="13" t="s">
        <v>69</v>
      </c>
      <c r="E174" s="26"/>
    </row>
    <row r="175" spans="1:5" s="1" customFormat="1" ht="82.5" customHeight="1" x14ac:dyDescent="0.35">
      <c r="A175" s="20">
        <v>167</v>
      </c>
      <c r="B175" s="9" t="s">
        <v>4</v>
      </c>
      <c r="C175" s="9" t="s">
        <v>70</v>
      </c>
      <c r="D175" s="23" t="s">
        <v>71</v>
      </c>
      <c r="E175" s="27" t="s">
        <v>8</v>
      </c>
    </row>
    <row r="176" spans="1:5" s="1" customFormat="1" ht="69" customHeight="1" x14ac:dyDescent="0.35">
      <c r="A176" s="20">
        <v>168</v>
      </c>
      <c r="B176" s="9" t="s">
        <v>4</v>
      </c>
      <c r="C176" s="22" t="s">
        <v>401</v>
      </c>
      <c r="D176" s="13" t="s">
        <v>72</v>
      </c>
      <c r="E176" s="26"/>
    </row>
    <row r="177" spans="1:5" s="1" customFormat="1" ht="69" customHeight="1" x14ac:dyDescent="0.35">
      <c r="A177" s="20">
        <v>169</v>
      </c>
      <c r="B177" s="9" t="s">
        <v>4</v>
      </c>
      <c r="C177" s="22" t="s">
        <v>402</v>
      </c>
      <c r="D177" s="13" t="s">
        <v>73</v>
      </c>
      <c r="E177" s="26"/>
    </row>
    <row r="178" spans="1:5" s="1" customFormat="1" ht="69" customHeight="1" x14ac:dyDescent="0.35">
      <c r="A178" s="20">
        <v>170</v>
      </c>
      <c r="B178" s="9" t="s">
        <v>4</v>
      </c>
      <c r="C178" s="22" t="s">
        <v>403</v>
      </c>
      <c r="D178" s="13" t="s">
        <v>74</v>
      </c>
      <c r="E178" s="26"/>
    </row>
    <row r="179" spans="1:5" s="1" customFormat="1" ht="69" customHeight="1" x14ac:dyDescent="0.35">
      <c r="A179" s="20">
        <v>171</v>
      </c>
      <c r="B179" s="9" t="s">
        <v>4</v>
      </c>
      <c r="C179" s="22" t="s">
        <v>404</v>
      </c>
      <c r="D179" s="13" t="s">
        <v>76</v>
      </c>
      <c r="E179" s="26"/>
    </row>
    <row r="180" spans="1:5" s="1" customFormat="1" ht="69" customHeight="1" x14ac:dyDescent="0.35">
      <c r="A180" s="20">
        <v>172</v>
      </c>
      <c r="B180" s="9" t="s">
        <v>4</v>
      </c>
      <c r="C180" s="22" t="s">
        <v>405</v>
      </c>
      <c r="D180" s="13" t="s">
        <v>77</v>
      </c>
      <c r="E180" s="26"/>
    </row>
    <row r="181" spans="1:5" s="1" customFormat="1" ht="85.5" customHeight="1" x14ac:dyDescent="0.35">
      <c r="A181" s="20">
        <v>173</v>
      </c>
      <c r="B181" s="9" t="s">
        <v>4</v>
      </c>
      <c r="C181" s="9" t="s">
        <v>82</v>
      </c>
      <c r="D181" s="23" t="s">
        <v>51</v>
      </c>
      <c r="E181" s="27" t="s">
        <v>8</v>
      </c>
    </row>
    <row r="182" spans="1:5" s="1" customFormat="1" ht="69" customHeight="1" x14ac:dyDescent="0.35">
      <c r="A182" s="20">
        <v>174</v>
      </c>
      <c r="B182" s="9" t="s">
        <v>4</v>
      </c>
      <c r="C182" s="22" t="s">
        <v>406</v>
      </c>
      <c r="D182" s="13" t="s">
        <v>96</v>
      </c>
      <c r="E182" s="26"/>
    </row>
    <row r="183" spans="1:5" s="1" customFormat="1" ht="69" customHeight="1" x14ac:dyDescent="0.35">
      <c r="A183" s="20">
        <v>175</v>
      </c>
      <c r="B183" s="9" t="s">
        <v>4</v>
      </c>
      <c r="C183" s="22" t="s">
        <v>407</v>
      </c>
      <c r="D183" s="13" t="s">
        <v>109</v>
      </c>
      <c r="E183" s="26"/>
    </row>
    <row r="184" spans="1:5" s="1" customFormat="1" ht="69" customHeight="1" x14ac:dyDescent="0.35">
      <c r="A184" s="20">
        <v>176</v>
      </c>
      <c r="B184" s="9" t="s">
        <v>4</v>
      </c>
      <c r="C184" s="22" t="s">
        <v>408</v>
      </c>
      <c r="D184" s="13" t="s">
        <v>113</v>
      </c>
      <c r="E184" s="26"/>
    </row>
    <row r="185" spans="1:5" s="1" customFormat="1" ht="84" customHeight="1" x14ac:dyDescent="0.35">
      <c r="A185" s="20">
        <v>177</v>
      </c>
      <c r="B185" s="9" t="s">
        <v>4</v>
      </c>
      <c r="C185" s="9" t="s">
        <v>185</v>
      </c>
      <c r="D185" s="23" t="s">
        <v>222</v>
      </c>
      <c r="E185" s="27" t="s">
        <v>8</v>
      </c>
    </row>
    <row r="186" spans="1:5" s="1" customFormat="1" ht="84" customHeight="1" x14ac:dyDescent="0.35">
      <c r="A186" s="20">
        <v>178</v>
      </c>
      <c r="B186" s="9" t="s">
        <v>4</v>
      </c>
      <c r="C186" s="9" t="s">
        <v>205</v>
      </c>
      <c r="D186" s="23" t="s">
        <v>206</v>
      </c>
      <c r="E186" s="27" t="s">
        <v>8</v>
      </c>
    </row>
    <row r="187" spans="1:5" s="1" customFormat="1" ht="69" customHeight="1" x14ac:dyDescent="0.35">
      <c r="A187" s="20">
        <v>179</v>
      </c>
      <c r="B187" s="9" t="s">
        <v>4</v>
      </c>
      <c r="C187" s="22" t="s">
        <v>409</v>
      </c>
      <c r="D187" s="13" t="s">
        <v>124</v>
      </c>
      <c r="E187" s="26"/>
    </row>
    <row r="188" spans="1:5" s="1" customFormat="1" ht="69" customHeight="1" x14ac:dyDescent="0.35">
      <c r="A188" s="20">
        <v>180</v>
      </c>
      <c r="B188" s="9" t="s">
        <v>4</v>
      </c>
      <c r="C188" s="22" t="s">
        <v>410</v>
      </c>
      <c r="D188" s="13" t="s">
        <v>125</v>
      </c>
      <c r="E188" s="26"/>
    </row>
    <row r="189" spans="1:5" s="1" customFormat="1" ht="69" customHeight="1" x14ac:dyDescent="0.35">
      <c r="A189" s="20">
        <v>181</v>
      </c>
      <c r="B189" s="9" t="s">
        <v>4</v>
      </c>
      <c r="C189" s="22" t="s">
        <v>411</v>
      </c>
      <c r="D189" s="13" t="s">
        <v>207</v>
      </c>
      <c r="E189" s="26"/>
    </row>
    <row r="190" spans="1:5" s="1" customFormat="1" ht="69" customHeight="1" x14ac:dyDescent="0.35">
      <c r="A190" s="20">
        <v>182</v>
      </c>
      <c r="B190" s="9" t="s">
        <v>4</v>
      </c>
      <c r="C190" s="22" t="s">
        <v>412</v>
      </c>
      <c r="D190" s="13" t="s">
        <v>129</v>
      </c>
      <c r="E190" s="26"/>
    </row>
    <row r="191" spans="1:5" s="1" customFormat="1" ht="69" customHeight="1" x14ac:dyDescent="0.35">
      <c r="A191" s="20">
        <v>183</v>
      </c>
      <c r="B191" s="9" t="s">
        <v>4</v>
      </c>
      <c r="C191" s="22" t="s">
        <v>175</v>
      </c>
      <c r="D191" s="13" t="s">
        <v>150</v>
      </c>
      <c r="E191" s="26"/>
    </row>
    <row r="192" spans="1:5" s="1" customFormat="1" ht="69" customHeight="1" x14ac:dyDescent="0.35">
      <c r="A192" s="20">
        <v>184</v>
      </c>
      <c r="B192" s="9" t="s">
        <v>4</v>
      </c>
      <c r="C192" s="22" t="s">
        <v>174</v>
      </c>
      <c r="D192" s="13" t="s">
        <v>75</v>
      </c>
      <c r="E192" s="26"/>
    </row>
    <row r="193" spans="1:5" s="1" customFormat="1" ht="69" customHeight="1" x14ac:dyDescent="0.35">
      <c r="A193" s="20">
        <v>185</v>
      </c>
      <c r="B193" s="9" t="s">
        <v>4</v>
      </c>
      <c r="C193" s="22" t="s">
        <v>173</v>
      </c>
      <c r="D193" s="13" t="s">
        <v>151</v>
      </c>
      <c r="E193" s="26"/>
    </row>
    <row r="194" spans="1:5" s="1" customFormat="1" ht="69" customHeight="1" x14ac:dyDescent="0.35">
      <c r="A194" s="20">
        <v>186</v>
      </c>
      <c r="B194" s="9" t="s">
        <v>4</v>
      </c>
      <c r="C194" s="22" t="s">
        <v>234</v>
      </c>
      <c r="D194" s="13" t="s">
        <v>161</v>
      </c>
      <c r="E194" s="26"/>
    </row>
    <row r="195" spans="1:5" s="1" customFormat="1" ht="69" customHeight="1" x14ac:dyDescent="0.35">
      <c r="A195" s="20">
        <v>187</v>
      </c>
      <c r="B195" s="9" t="s">
        <v>4</v>
      </c>
      <c r="C195" s="22" t="s">
        <v>229</v>
      </c>
      <c r="D195" s="13" t="s">
        <v>162</v>
      </c>
      <c r="E195" s="26"/>
    </row>
    <row r="196" spans="1:5" s="1" customFormat="1" ht="69" customHeight="1" x14ac:dyDescent="0.35">
      <c r="A196" s="20">
        <v>188</v>
      </c>
      <c r="B196" s="9" t="s">
        <v>4</v>
      </c>
      <c r="C196" s="22" t="s">
        <v>413</v>
      </c>
      <c r="D196" s="13" t="s">
        <v>138</v>
      </c>
      <c r="E196" s="26"/>
    </row>
    <row r="197" spans="1:5" s="1" customFormat="1" ht="69" customHeight="1" x14ac:dyDescent="0.35">
      <c r="A197" s="20">
        <v>189</v>
      </c>
      <c r="B197" s="9" t="s">
        <v>4</v>
      </c>
      <c r="C197" s="22" t="s">
        <v>219</v>
      </c>
      <c r="D197" s="13" t="s">
        <v>218</v>
      </c>
      <c r="E197" s="26"/>
    </row>
    <row r="198" spans="1:5" s="1" customFormat="1" ht="69" customHeight="1" x14ac:dyDescent="0.35">
      <c r="A198" s="20">
        <v>190</v>
      </c>
      <c r="B198" s="9" t="s">
        <v>4</v>
      </c>
      <c r="C198" s="22" t="s">
        <v>254</v>
      </c>
      <c r="D198" s="13" t="s">
        <v>253</v>
      </c>
      <c r="E198" s="26"/>
    </row>
    <row r="199" spans="1:5" s="1" customFormat="1" ht="69" customHeight="1" x14ac:dyDescent="0.35">
      <c r="A199" s="20">
        <v>191</v>
      </c>
      <c r="B199" s="9" t="s">
        <v>4</v>
      </c>
      <c r="C199" s="22" t="s">
        <v>414</v>
      </c>
      <c r="D199" s="13" t="s">
        <v>262</v>
      </c>
      <c r="E199" s="26"/>
    </row>
    <row r="200" spans="1:5" s="1" customFormat="1" ht="42.75" customHeight="1" x14ac:dyDescent="0.35">
      <c r="A200" s="20">
        <v>192</v>
      </c>
      <c r="B200" s="9" t="s">
        <v>4</v>
      </c>
      <c r="C200" s="22" t="s">
        <v>545</v>
      </c>
      <c r="D200" s="13" t="s">
        <v>518</v>
      </c>
      <c r="E200" s="26"/>
    </row>
    <row r="201" spans="1:5" s="1" customFormat="1" ht="39.75" customHeight="1" x14ac:dyDescent="0.35">
      <c r="A201" s="20">
        <v>193</v>
      </c>
      <c r="B201" s="9" t="s">
        <v>4</v>
      </c>
      <c r="C201" s="50" t="s">
        <v>567</v>
      </c>
      <c r="D201" s="2" t="s">
        <v>525</v>
      </c>
      <c r="E201" s="49"/>
    </row>
    <row r="202" spans="1:5" s="1" customFormat="1" ht="33" customHeight="1" x14ac:dyDescent="0.35">
      <c r="A202" s="114" t="s">
        <v>281</v>
      </c>
      <c r="B202" s="115"/>
      <c r="C202" s="115"/>
      <c r="D202" s="115"/>
      <c r="E202" s="115"/>
    </row>
    <row r="203" spans="1:5" s="1" customFormat="1" ht="69" customHeight="1" x14ac:dyDescent="0.35">
      <c r="A203" s="20">
        <v>194</v>
      </c>
      <c r="B203" s="9" t="s">
        <v>4</v>
      </c>
      <c r="C203" s="22" t="s">
        <v>415</v>
      </c>
      <c r="D203" s="13" t="s">
        <v>57</v>
      </c>
      <c r="E203" s="26"/>
    </row>
    <row r="204" spans="1:5" s="1" customFormat="1" ht="85.5" customHeight="1" x14ac:dyDescent="0.35">
      <c r="A204" s="20">
        <v>195</v>
      </c>
      <c r="B204" s="9" t="s">
        <v>4</v>
      </c>
      <c r="C204" s="9" t="s">
        <v>58</v>
      </c>
      <c r="D204" s="23" t="s">
        <v>59</v>
      </c>
      <c r="E204" s="27" t="s">
        <v>8</v>
      </c>
    </row>
    <row r="205" spans="1:5" s="1" customFormat="1" ht="69" customHeight="1" x14ac:dyDescent="0.35">
      <c r="A205" s="20">
        <v>196</v>
      </c>
      <c r="B205" s="9" t="s">
        <v>4</v>
      </c>
      <c r="C205" s="22" t="s">
        <v>416</v>
      </c>
      <c r="D205" s="13" t="s">
        <v>60</v>
      </c>
      <c r="E205" s="26"/>
    </row>
    <row r="206" spans="1:5" s="1" customFormat="1" ht="85.5" customHeight="1" x14ac:dyDescent="0.35">
      <c r="A206" s="20">
        <v>197</v>
      </c>
      <c r="B206" s="9" t="s">
        <v>4</v>
      </c>
      <c r="C206" s="9" t="s">
        <v>61</v>
      </c>
      <c r="D206" s="23" t="s">
        <v>62</v>
      </c>
      <c r="E206" s="27" t="s">
        <v>8</v>
      </c>
    </row>
    <row r="207" spans="1:5" s="1" customFormat="1" ht="69" customHeight="1" x14ac:dyDescent="0.35">
      <c r="A207" s="20">
        <v>198</v>
      </c>
      <c r="B207" s="9" t="s">
        <v>4</v>
      </c>
      <c r="C207" s="22" t="s">
        <v>417</v>
      </c>
      <c r="D207" s="13" t="s">
        <v>63</v>
      </c>
      <c r="E207" s="26"/>
    </row>
    <row r="208" spans="1:5" s="1" customFormat="1" ht="69" customHeight="1" x14ac:dyDescent="0.35">
      <c r="A208" s="20">
        <v>199</v>
      </c>
      <c r="B208" s="9" t="s">
        <v>4</v>
      </c>
      <c r="C208" s="22" t="s">
        <v>418</v>
      </c>
      <c r="D208" s="13" t="s">
        <v>64</v>
      </c>
      <c r="E208" s="26"/>
    </row>
    <row r="209" spans="1:5" s="1" customFormat="1" ht="69" customHeight="1" x14ac:dyDescent="0.35">
      <c r="A209" s="20">
        <v>200</v>
      </c>
      <c r="B209" s="9" t="s">
        <v>4</v>
      </c>
      <c r="C209" s="22" t="s">
        <v>101</v>
      </c>
      <c r="D209" s="13" t="s">
        <v>98</v>
      </c>
      <c r="E209" s="26"/>
    </row>
    <row r="210" spans="1:5" s="1" customFormat="1" ht="69" customHeight="1" x14ac:dyDescent="0.35">
      <c r="A210" s="20">
        <v>201</v>
      </c>
      <c r="B210" s="9" t="s">
        <v>4</v>
      </c>
      <c r="C210" s="22" t="s">
        <v>419</v>
      </c>
      <c r="D210" s="13" t="s">
        <v>107</v>
      </c>
      <c r="E210" s="26"/>
    </row>
    <row r="211" spans="1:5" s="1" customFormat="1" ht="69" customHeight="1" x14ac:dyDescent="0.35">
      <c r="A211" s="20">
        <v>202</v>
      </c>
      <c r="B211" s="9" t="s">
        <v>4</v>
      </c>
      <c r="C211" s="22" t="s">
        <v>420</v>
      </c>
      <c r="D211" s="13" t="s">
        <v>114</v>
      </c>
      <c r="E211" s="26"/>
    </row>
    <row r="212" spans="1:5" s="1" customFormat="1" ht="69" customHeight="1" x14ac:dyDescent="0.35">
      <c r="A212" s="20">
        <v>203</v>
      </c>
      <c r="B212" s="9" t="s">
        <v>4</v>
      </c>
      <c r="C212" s="22" t="s">
        <v>421</v>
      </c>
      <c r="D212" s="13" t="s">
        <v>221</v>
      </c>
      <c r="E212" s="26"/>
    </row>
    <row r="213" spans="1:5" s="1" customFormat="1" ht="69" customHeight="1" x14ac:dyDescent="0.35">
      <c r="A213" s="20">
        <v>204</v>
      </c>
      <c r="B213" s="9" t="s">
        <v>4</v>
      </c>
      <c r="C213" s="22" t="s">
        <v>422</v>
      </c>
      <c r="D213" s="13" t="s">
        <v>423</v>
      </c>
      <c r="E213" s="26"/>
    </row>
    <row r="214" spans="1:5" s="1" customFormat="1" ht="69" customHeight="1" x14ac:dyDescent="0.35">
      <c r="A214" s="20">
        <v>205</v>
      </c>
      <c r="B214" s="9" t="s">
        <v>4</v>
      </c>
      <c r="C214" s="22" t="s">
        <v>424</v>
      </c>
      <c r="D214" s="13" t="s">
        <v>127</v>
      </c>
      <c r="E214" s="26"/>
    </row>
    <row r="215" spans="1:5" s="1" customFormat="1" ht="69" customHeight="1" x14ac:dyDescent="0.35">
      <c r="A215" s="20">
        <v>206</v>
      </c>
      <c r="B215" s="9" t="s">
        <v>4</v>
      </c>
      <c r="C215" s="22" t="s">
        <v>425</v>
      </c>
      <c r="D215" s="13" t="s">
        <v>195</v>
      </c>
      <c r="E215" s="26"/>
    </row>
    <row r="216" spans="1:5" s="1" customFormat="1" ht="69" customHeight="1" x14ac:dyDescent="0.35">
      <c r="A216" s="20">
        <v>207</v>
      </c>
      <c r="B216" s="9" t="s">
        <v>4</v>
      </c>
      <c r="C216" s="22" t="s">
        <v>249</v>
      </c>
      <c r="D216" s="13" t="s">
        <v>247</v>
      </c>
      <c r="E216" s="26"/>
    </row>
    <row r="217" spans="1:5" s="1" customFormat="1" ht="69" customHeight="1" x14ac:dyDescent="0.35">
      <c r="A217" s="20">
        <v>208</v>
      </c>
      <c r="B217" s="9" t="s">
        <v>4</v>
      </c>
      <c r="C217" s="22" t="s">
        <v>250</v>
      </c>
      <c r="D217" s="13" t="s">
        <v>248</v>
      </c>
      <c r="E217" s="26"/>
    </row>
    <row r="218" spans="1:5" s="1" customFormat="1" ht="69" customHeight="1" x14ac:dyDescent="0.35">
      <c r="A218" s="20">
        <v>209</v>
      </c>
      <c r="B218" s="9" t="s">
        <v>4</v>
      </c>
      <c r="C218" s="22" t="s">
        <v>252</v>
      </c>
      <c r="D218" s="13" t="s">
        <v>251</v>
      </c>
      <c r="E218" s="26"/>
    </row>
    <row r="219" spans="1:5" ht="27.75" customHeight="1" x14ac:dyDescent="0.3">
      <c r="A219" s="116" t="s">
        <v>583</v>
      </c>
      <c r="B219" s="117"/>
      <c r="C219" s="117"/>
      <c r="D219" s="117"/>
      <c r="E219"/>
    </row>
  </sheetData>
  <mergeCells count="9">
    <mergeCell ref="A1:E1"/>
    <mergeCell ref="A3:E3"/>
    <mergeCell ref="A4:E4"/>
    <mergeCell ref="A32:E32"/>
    <mergeCell ref="A219:D219"/>
    <mergeCell ref="A73:E73"/>
    <mergeCell ref="A146:E146"/>
    <mergeCell ref="A166:E166"/>
    <mergeCell ref="A202:E202"/>
  </mergeCells>
  <hyperlinks>
    <hyperlink ref="D87" r:id="rId1" tooltip="Xem thông tin văn bản" display="http://congbao.nghean.gov.vn/webpages/content/docinfo.faces?docid=2445&amp;isstoredoc=false&amp;docgaid=2565" xr:uid="{00000000-0004-0000-0000-000000000000}"/>
    <hyperlink ref="C163" r:id="rId2" display="https://dbndnghean.vn/document/072024nq-hdnd-816.htm" xr:uid="{00000000-0004-0000-0000-000001000000}"/>
  </hyperlinks>
  <pageMargins left="0.2" right="0.2" top="0.2" bottom="0.2" header="0.3" footer="0.3"/>
  <pageSetup paperSize="9" orientation="landscape" r:id="rId3"/>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5"/>
  <sheetViews>
    <sheetView topLeftCell="A40" zoomScaleNormal="100" workbookViewId="0">
      <selection activeCell="C42" sqref="C42"/>
    </sheetView>
  </sheetViews>
  <sheetFormatPr defaultRowHeight="14" x14ac:dyDescent="0.3"/>
  <cols>
    <col min="1" max="1" width="6.453125" customWidth="1"/>
    <col min="3" max="3" width="20.26953125" customWidth="1"/>
    <col min="4" max="4" width="88" customWidth="1"/>
    <col min="5" max="5" width="12" style="85" customWidth="1"/>
    <col min="6" max="6" width="10.26953125" style="7" customWidth="1"/>
    <col min="7" max="7" width="9.1796875" style="80"/>
  </cols>
  <sheetData>
    <row r="1" spans="1:7" ht="72.75" customHeight="1" x14ac:dyDescent="0.3">
      <c r="A1" s="111" t="s">
        <v>692</v>
      </c>
      <c r="B1" s="111"/>
      <c r="C1" s="111"/>
      <c r="D1" s="111"/>
      <c r="E1" s="111"/>
      <c r="F1" s="111"/>
    </row>
    <row r="2" spans="1:7" s="64" customFormat="1" ht="79.5" customHeight="1" x14ac:dyDescent="0.35">
      <c r="A2" s="63" t="s">
        <v>103</v>
      </c>
      <c r="B2" s="63" t="s">
        <v>104</v>
      </c>
      <c r="C2" s="63" t="s">
        <v>105</v>
      </c>
      <c r="D2" s="63" t="s">
        <v>106</v>
      </c>
      <c r="E2" s="63" t="s">
        <v>683</v>
      </c>
      <c r="F2" s="63" t="s">
        <v>3</v>
      </c>
      <c r="G2" s="65" t="s">
        <v>697</v>
      </c>
    </row>
    <row r="3" spans="1:7" s="64" customFormat="1" ht="27" customHeight="1" x14ac:dyDescent="0.35">
      <c r="A3" s="118" t="s">
        <v>263</v>
      </c>
      <c r="B3" s="118"/>
      <c r="C3" s="118"/>
      <c r="D3" s="118"/>
      <c r="E3" s="118"/>
      <c r="F3" s="118"/>
      <c r="G3" s="81"/>
    </row>
    <row r="4" spans="1:7" s="64" customFormat="1" ht="51" customHeight="1" x14ac:dyDescent="0.35">
      <c r="A4" s="65">
        <v>1</v>
      </c>
      <c r="B4" s="60" t="s">
        <v>4</v>
      </c>
      <c r="C4" s="66" t="s">
        <v>300</v>
      </c>
      <c r="D4" s="67" t="s">
        <v>15</v>
      </c>
      <c r="E4" s="61" t="s">
        <v>741</v>
      </c>
      <c r="F4" s="61"/>
      <c r="G4" s="60" t="s">
        <v>728</v>
      </c>
    </row>
    <row r="5" spans="1:7" s="64" customFormat="1" ht="51" customHeight="1" x14ac:dyDescent="0.35">
      <c r="A5" s="65">
        <v>2</v>
      </c>
      <c r="B5" s="60" t="s">
        <v>4</v>
      </c>
      <c r="C5" s="66" t="s">
        <v>79</v>
      </c>
      <c r="D5" s="67" t="s">
        <v>16</v>
      </c>
      <c r="E5" s="60"/>
      <c r="F5" s="61" t="s">
        <v>8</v>
      </c>
      <c r="G5" s="60"/>
    </row>
    <row r="6" spans="1:7" s="64" customFormat="1" ht="51" customHeight="1" x14ac:dyDescent="0.35">
      <c r="A6" s="65">
        <v>3</v>
      </c>
      <c r="B6" s="60" t="s">
        <v>4</v>
      </c>
      <c r="C6" s="66" t="s">
        <v>301</v>
      </c>
      <c r="D6" s="67" t="s">
        <v>18</v>
      </c>
      <c r="E6" s="61" t="s">
        <v>742</v>
      </c>
      <c r="F6" s="61"/>
      <c r="G6" s="60" t="s">
        <v>728</v>
      </c>
    </row>
    <row r="7" spans="1:7" s="64" customFormat="1" ht="51" customHeight="1" x14ac:dyDescent="0.35">
      <c r="A7" s="65">
        <v>4</v>
      </c>
      <c r="B7" s="60" t="s">
        <v>4</v>
      </c>
      <c r="C7" s="66" t="s">
        <v>302</v>
      </c>
      <c r="D7" s="67" t="s">
        <v>20</v>
      </c>
      <c r="E7" s="61" t="s">
        <v>743</v>
      </c>
      <c r="F7" s="61"/>
      <c r="G7" s="60" t="s">
        <v>728</v>
      </c>
    </row>
    <row r="8" spans="1:7" s="64" customFormat="1" ht="51" customHeight="1" x14ac:dyDescent="0.35">
      <c r="A8" s="65">
        <v>5</v>
      </c>
      <c r="B8" s="60" t="s">
        <v>4</v>
      </c>
      <c r="C8" s="66" t="s">
        <v>303</v>
      </c>
      <c r="D8" s="67" t="s">
        <v>22</v>
      </c>
      <c r="E8" s="61" t="s">
        <v>744</v>
      </c>
      <c r="F8" s="61"/>
      <c r="G8" s="60" t="s">
        <v>728</v>
      </c>
    </row>
    <row r="9" spans="1:7" s="64" customFormat="1" ht="51" customHeight="1" x14ac:dyDescent="0.35">
      <c r="A9" s="65">
        <v>6</v>
      </c>
      <c r="B9" s="60" t="s">
        <v>4</v>
      </c>
      <c r="C9" s="66" t="s">
        <v>304</v>
      </c>
      <c r="D9" s="67" t="s">
        <v>23</v>
      </c>
      <c r="E9" s="60"/>
      <c r="F9" s="61" t="s">
        <v>8</v>
      </c>
      <c r="G9" s="60"/>
    </row>
    <row r="10" spans="1:7" s="64" customFormat="1" ht="51" customHeight="1" x14ac:dyDescent="0.35">
      <c r="A10" s="65">
        <v>7</v>
      </c>
      <c r="B10" s="60" t="s">
        <v>4</v>
      </c>
      <c r="C10" s="66" t="s">
        <v>305</v>
      </c>
      <c r="D10" s="67" t="s">
        <v>24</v>
      </c>
      <c r="E10" s="60"/>
      <c r="F10" s="61"/>
      <c r="G10" s="60"/>
    </row>
    <row r="11" spans="1:7" s="64" customFormat="1" ht="51" customHeight="1" x14ac:dyDescent="0.35">
      <c r="A11" s="65">
        <v>8</v>
      </c>
      <c r="B11" s="60" t="s">
        <v>4</v>
      </c>
      <c r="C11" s="66" t="s">
        <v>306</v>
      </c>
      <c r="D11" s="67" t="s">
        <v>83</v>
      </c>
      <c r="E11" s="60"/>
      <c r="F11" s="61"/>
      <c r="G11" s="60"/>
    </row>
    <row r="12" spans="1:7" s="64" customFormat="1" ht="51" customHeight="1" x14ac:dyDescent="0.35">
      <c r="A12" s="65">
        <v>9</v>
      </c>
      <c r="B12" s="60" t="s">
        <v>4</v>
      </c>
      <c r="C12" s="66" t="s">
        <v>307</v>
      </c>
      <c r="D12" s="67" t="s">
        <v>84</v>
      </c>
      <c r="E12" s="60"/>
      <c r="F12" s="61"/>
      <c r="G12" s="60"/>
    </row>
    <row r="13" spans="1:7" s="64" customFormat="1" ht="51" customHeight="1" x14ac:dyDescent="0.35">
      <c r="A13" s="65">
        <v>10</v>
      </c>
      <c r="B13" s="60" t="s">
        <v>4</v>
      </c>
      <c r="C13" s="66" t="s">
        <v>309</v>
      </c>
      <c r="D13" s="67" t="s">
        <v>2</v>
      </c>
      <c r="E13" s="60"/>
      <c r="F13" s="61"/>
      <c r="G13" s="60"/>
    </row>
    <row r="14" spans="1:7" s="64" customFormat="1" ht="66.75" customHeight="1" x14ac:dyDescent="0.35">
      <c r="A14" s="65">
        <v>11</v>
      </c>
      <c r="B14" s="60" t="s">
        <v>4</v>
      </c>
      <c r="C14" s="66" t="s">
        <v>310</v>
      </c>
      <c r="D14" s="67" t="s">
        <v>87</v>
      </c>
      <c r="E14" s="60"/>
      <c r="F14" s="61"/>
      <c r="G14" s="60"/>
    </row>
    <row r="15" spans="1:7" s="64" customFormat="1" ht="56.25" customHeight="1" x14ac:dyDescent="0.35">
      <c r="A15" s="65">
        <v>12</v>
      </c>
      <c r="B15" s="60" t="s">
        <v>4</v>
      </c>
      <c r="C15" s="66" t="s">
        <v>314</v>
      </c>
      <c r="D15" s="67" t="s">
        <v>85</v>
      </c>
      <c r="E15" s="60"/>
      <c r="F15" s="61"/>
      <c r="G15" s="60"/>
    </row>
    <row r="16" spans="1:7" s="64" customFormat="1" ht="56.25" customHeight="1" x14ac:dyDescent="0.35">
      <c r="A16" s="65">
        <v>13</v>
      </c>
      <c r="B16" s="60" t="s">
        <v>4</v>
      </c>
      <c r="C16" s="66" t="s">
        <v>315</v>
      </c>
      <c r="D16" s="67" t="s">
        <v>88</v>
      </c>
      <c r="E16" s="60"/>
      <c r="F16" s="61"/>
      <c r="G16" s="60"/>
    </row>
    <row r="17" spans="1:7" s="64" customFormat="1" ht="51" customHeight="1" x14ac:dyDescent="0.35">
      <c r="A17" s="65">
        <v>14</v>
      </c>
      <c r="B17" s="60" t="s">
        <v>4</v>
      </c>
      <c r="C17" s="66" t="s">
        <v>316</v>
      </c>
      <c r="D17" s="67" t="s">
        <v>89</v>
      </c>
      <c r="E17" s="60"/>
      <c r="F17" s="61"/>
      <c r="G17" s="60"/>
    </row>
    <row r="18" spans="1:7" s="64" customFormat="1" ht="51" customHeight="1" x14ac:dyDescent="0.35">
      <c r="A18" s="65">
        <v>15</v>
      </c>
      <c r="B18" s="60" t="s">
        <v>4</v>
      </c>
      <c r="C18" s="66" t="s">
        <v>319</v>
      </c>
      <c r="D18" s="67" t="s">
        <v>188</v>
      </c>
      <c r="E18" s="60"/>
      <c r="F18" s="61"/>
      <c r="G18" s="60"/>
    </row>
    <row r="19" spans="1:7" s="64" customFormat="1" ht="51" customHeight="1" x14ac:dyDescent="0.35">
      <c r="A19" s="65">
        <v>16</v>
      </c>
      <c r="B19" s="60" t="s">
        <v>4</v>
      </c>
      <c r="C19" s="66" t="s">
        <v>320</v>
      </c>
      <c r="D19" s="67" t="s">
        <v>117</v>
      </c>
      <c r="E19" s="60"/>
      <c r="F19" s="61"/>
      <c r="G19" s="60"/>
    </row>
    <row r="20" spans="1:7" s="64" customFormat="1" ht="51" customHeight="1" x14ac:dyDescent="0.35">
      <c r="A20" s="65">
        <v>17</v>
      </c>
      <c r="B20" s="60" t="s">
        <v>4</v>
      </c>
      <c r="C20" s="66" t="s">
        <v>321</v>
      </c>
      <c r="D20" s="67" t="s">
        <v>118</v>
      </c>
      <c r="E20" s="60"/>
      <c r="F20" s="61"/>
      <c r="G20" s="60"/>
    </row>
    <row r="21" spans="1:7" s="64" customFormat="1" ht="51" customHeight="1" x14ac:dyDescent="0.35">
      <c r="A21" s="65">
        <v>18</v>
      </c>
      <c r="B21" s="60" t="s">
        <v>4</v>
      </c>
      <c r="C21" s="66" t="s">
        <v>322</v>
      </c>
      <c r="D21" s="67" t="s">
        <v>215</v>
      </c>
      <c r="E21" s="60"/>
      <c r="F21" s="61"/>
      <c r="G21" s="60"/>
    </row>
    <row r="22" spans="1:7" s="64" customFormat="1" ht="51" customHeight="1" x14ac:dyDescent="0.35">
      <c r="A22" s="65">
        <v>19</v>
      </c>
      <c r="B22" s="60" t="s">
        <v>4</v>
      </c>
      <c r="C22" s="66" t="s">
        <v>323</v>
      </c>
      <c r="D22" s="67" t="s">
        <v>123</v>
      </c>
      <c r="E22" s="60"/>
      <c r="F22" s="61"/>
      <c r="G22" s="60"/>
    </row>
    <row r="23" spans="1:7" s="64" customFormat="1" ht="51" customHeight="1" x14ac:dyDescent="0.35">
      <c r="A23" s="65">
        <v>20</v>
      </c>
      <c r="B23" s="60" t="s">
        <v>4</v>
      </c>
      <c r="C23" s="66" t="s">
        <v>190</v>
      </c>
      <c r="D23" s="67" t="s">
        <v>325</v>
      </c>
      <c r="E23" s="60"/>
      <c r="F23" s="61" t="s">
        <v>8</v>
      </c>
      <c r="G23" s="60"/>
    </row>
    <row r="24" spans="1:7" s="64" customFormat="1" ht="51" customHeight="1" x14ac:dyDescent="0.35">
      <c r="A24" s="65">
        <v>21</v>
      </c>
      <c r="B24" s="60" t="s">
        <v>4</v>
      </c>
      <c r="C24" s="66" t="s">
        <v>326</v>
      </c>
      <c r="D24" s="67" t="s">
        <v>214</v>
      </c>
      <c r="E24" s="60"/>
      <c r="F24" s="61" t="s">
        <v>8</v>
      </c>
      <c r="G24" s="60" t="s">
        <v>698</v>
      </c>
    </row>
    <row r="25" spans="1:7" s="64" customFormat="1" ht="51" customHeight="1" x14ac:dyDescent="0.35">
      <c r="A25" s="65">
        <v>22</v>
      </c>
      <c r="B25" s="60" t="s">
        <v>4</v>
      </c>
      <c r="C25" s="66" t="s">
        <v>327</v>
      </c>
      <c r="D25" s="67" t="s">
        <v>236</v>
      </c>
      <c r="E25" s="61" t="s">
        <v>737</v>
      </c>
      <c r="F25" s="61"/>
      <c r="G25" s="60" t="s">
        <v>728</v>
      </c>
    </row>
    <row r="26" spans="1:7" s="64" customFormat="1" ht="51" customHeight="1" x14ac:dyDescent="0.35">
      <c r="A26" s="65">
        <v>23</v>
      </c>
      <c r="B26" s="60" t="s">
        <v>4</v>
      </c>
      <c r="C26" s="66" t="s">
        <v>328</v>
      </c>
      <c r="D26" s="67" t="s">
        <v>130</v>
      </c>
      <c r="E26" s="61" t="s">
        <v>275</v>
      </c>
      <c r="F26" s="61"/>
      <c r="G26" s="60" t="s">
        <v>728</v>
      </c>
    </row>
    <row r="27" spans="1:7" s="64" customFormat="1" ht="51" customHeight="1" x14ac:dyDescent="0.35">
      <c r="A27" s="65">
        <v>24</v>
      </c>
      <c r="B27" s="60" t="s">
        <v>4</v>
      </c>
      <c r="C27" s="66" t="s">
        <v>329</v>
      </c>
      <c r="D27" s="67" t="s">
        <v>216</v>
      </c>
      <c r="E27" s="60"/>
      <c r="F27" s="61"/>
      <c r="G27" s="60"/>
    </row>
    <row r="28" spans="1:7" s="71" customFormat="1" ht="51.75" customHeight="1" x14ac:dyDescent="0.35">
      <c r="A28" s="65">
        <v>25</v>
      </c>
      <c r="B28" s="60" t="s">
        <v>4</v>
      </c>
      <c r="C28" s="68" t="s">
        <v>180</v>
      </c>
      <c r="D28" s="69" t="s">
        <v>506</v>
      </c>
      <c r="E28" s="70" t="s">
        <v>754</v>
      </c>
      <c r="F28" s="70"/>
      <c r="G28" s="68" t="s">
        <v>725</v>
      </c>
    </row>
    <row r="29" spans="1:7" s="64" customFormat="1" ht="51" customHeight="1" x14ac:dyDescent="0.35">
      <c r="A29" s="65">
        <v>26</v>
      </c>
      <c r="B29" s="60" t="s">
        <v>4</v>
      </c>
      <c r="C29" s="66" t="s">
        <v>178</v>
      </c>
      <c r="D29" s="67" t="s">
        <v>1</v>
      </c>
      <c r="E29" s="60"/>
      <c r="F29" s="61"/>
      <c r="G29" s="60"/>
    </row>
    <row r="30" spans="1:7" s="64" customFormat="1" ht="66" x14ac:dyDescent="0.35">
      <c r="A30" s="65">
        <v>27</v>
      </c>
      <c r="B30" s="60" t="s">
        <v>4</v>
      </c>
      <c r="C30" s="66" t="s">
        <v>330</v>
      </c>
      <c r="D30" s="59" t="s">
        <v>165</v>
      </c>
      <c r="E30" s="83"/>
      <c r="F30" s="61"/>
      <c r="G30" s="60"/>
    </row>
    <row r="31" spans="1:7" s="64" customFormat="1" ht="51" customHeight="1" x14ac:dyDescent="0.35">
      <c r="A31" s="65">
        <v>28</v>
      </c>
      <c r="B31" s="60" t="s">
        <v>4</v>
      </c>
      <c r="C31" s="66" t="s">
        <v>331</v>
      </c>
      <c r="D31" s="67" t="s">
        <v>135</v>
      </c>
      <c r="E31" s="60"/>
      <c r="F31" s="61"/>
      <c r="G31" s="60"/>
    </row>
    <row r="32" spans="1:7" s="64" customFormat="1" ht="54.75" customHeight="1" x14ac:dyDescent="0.35">
      <c r="A32" s="65">
        <v>29</v>
      </c>
      <c r="B32" s="60" t="s">
        <v>4</v>
      </c>
      <c r="C32" s="66" t="s">
        <v>242</v>
      </c>
      <c r="D32" s="67" t="s">
        <v>243</v>
      </c>
      <c r="E32" s="60"/>
      <c r="F32" s="61"/>
      <c r="G32" s="60" t="s">
        <v>700</v>
      </c>
    </row>
    <row r="33" spans="1:7" s="64" customFormat="1" ht="91.5" customHeight="1" x14ac:dyDescent="0.35">
      <c r="A33" s="65">
        <v>30</v>
      </c>
      <c r="B33" s="60" t="s">
        <v>4</v>
      </c>
      <c r="C33" s="66" t="s">
        <v>261</v>
      </c>
      <c r="D33" s="67" t="s">
        <v>259</v>
      </c>
      <c r="E33" s="60"/>
      <c r="F33" s="61"/>
      <c r="G33" s="60"/>
    </row>
    <row r="34" spans="1:7" s="64" customFormat="1" ht="87.75" customHeight="1" x14ac:dyDescent="0.35">
      <c r="A34" s="65">
        <v>31</v>
      </c>
      <c r="B34" s="60" t="s">
        <v>4</v>
      </c>
      <c r="C34" s="66" t="s">
        <v>517</v>
      </c>
      <c r="D34" s="67" t="s">
        <v>516</v>
      </c>
      <c r="E34" s="60"/>
      <c r="F34" s="61"/>
      <c r="G34" s="60"/>
    </row>
    <row r="35" spans="1:7" s="64" customFormat="1" ht="57" customHeight="1" x14ac:dyDescent="0.35">
      <c r="A35" s="65">
        <v>32</v>
      </c>
      <c r="B35" s="60" t="s">
        <v>4</v>
      </c>
      <c r="C35" s="66" t="s">
        <v>566</v>
      </c>
      <c r="D35" s="67" t="s">
        <v>524</v>
      </c>
      <c r="E35" s="57" t="s">
        <v>590</v>
      </c>
      <c r="F35" s="61"/>
      <c r="G35" s="60"/>
    </row>
    <row r="36" spans="1:7" s="64" customFormat="1" ht="60" customHeight="1" x14ac:dyDescent="0.35">
      <c r="A36" s="65">
        <v>33</v>
      </c>
      <c r="B36" s="60" t="s">
        <v>4</v>
      </c>
      <c r="C36" s="66" t="s">
        <v>593</v>
      </c>
      <c r="D36" s="67" t="s">
        <v>592</v>
      </c>
      <c r="E36" s="60" t="s">
        <v>590</v>
      </c>
      <c r="F36" s="61"/>
      <c r="G36" s="60" t="s">
        <v>728</v>
      </c>
    </row>
    <row r="37" spans="1:7" s="64" customFormat="1" ht="97.5" customHeight="1" x14ac:dyDescent="0.35">
      <c r="A37" s="65">
        <v>34</v>
      </c>
      <c r="B37" s="60" t="s">
        <v>4</v>
      </c>
      <c r="C37" s="66" t="s">
        <v>595</v>
      </c>
      <c r="D37" s="67" t="s">
        <v>594</v>
      </c>
      <c r="E37" s="60" t="s">
        <v>590</v>
      </c>
      <c r="F37" s="61"/>
      <c r="G37" s="60"/>
    </row>
    <row r="38" spans="1:7" s="64" customFormat="1" ht="60.75" customHeight="1" x14ac:dyDescent="0.35">
      <c r="A38" s="65">
        <v>35</v>
      </c>
      <c r="B38" s="60" t="s">
        <v>4</v>
      </c>
      <c r="C38" s="66" t="s">
        <v>597</v>
      </c>
      <c r="D38" s="67" t="s">
        <v>596</v>
      </c>
      <c r="E38" s="60" t="s">
        <v>590</v>
      </c>
      <c r="F38" s="61"/>
      <c r="G38" s="60"/>
    </row>
    <row r="39" spans="1:7" s="64" customFormat="1" ht="57.75" customHeight="1" x14ac:dyDescent="0.35">
      <c r="A39" s="65">
        <v>36</v>
      </c>
      <c r="B39" s="60" t="s">
        <v>4</v>
      </c>
      <c r="C39" s="60" t="s">
        <v>609</v>
      </c>
      <c r="D39" s="72" t="s">
        <v>608</v>
      </c>
      <c r="E39" s="61" t="s">
        <v>590</v>
      </c>
      <c r="F39" s="60"/>
      <c r="G39" s="60"/>
    </row>
    <row r="40" spans="1:7" s="64" customFormat="1" ht="55.5" customHeight="1" x14ac:dyDescent="0.35">
      <c r="A40" s="65">
        <v>37</v>
      </c>
      <c r="B40" s="60" t="s">
        <v>4</v>
      </c>
      <c r="C40" s="60" t="s">
        <v>619</v>
      </c>
      <c r="D40" s="72" t="s">
        <v>618</v>
      </c>
      <c r="E40" s="61" t="s">
        <v>590</v>
      </c>
      <c r="F40" s="61"/>
      <c r="G40" s="60"/>
    </row>
    <row r="41" spans="1:7" s="64" customFormat="1" ht="90.75" customHeight="1" x14ac:dyDescent="0.35">
      <c r="A41" s="65">
        <v>38</v>
      </c>
      <c r="B41" s="60" t="s">
        <v>4</v>
      </c>
      <c r="C41" s="60" t="s">
        <v>628</v>
      </c>
      <c r="D41" s="72" t="s">
        <v>627</v>
      </c>
      <c r="E41" s="61" t="s">
        <v>626</v>
      </c>
      <c r="F41" s="60"/>
      <c r="G41" s="60"/>
    </row>
    <row r="42" spans="1:7" s="64" customFormat="1" ht="56.25" customHeight="1" x14ac:dyDescent="0.35">
      <c r="A42" s="65">
        <v>39</v>
      </c>
      <c r="B42" s="60" t="s">
        <v>4</v>
      </c>
      <c r="C42" s="60" t="s">
        <v>654</v>
      </c>
      <c r="D42" s="72" t="s">
        <v>240</v>
      </c>
      <c r="E42" s="61" t="s">
        <v>655</v>
      </c>
      <c r="F42" s="61"/>
      <c r="G42" s="60" t="s">
        <v>725</v>
      </c>
    </row>
    <row r="43" spans="1:7" s="64" customFormat="1" ht="59.25" customHeight="1" x14ac:dyDescent="0.35">
      <c r="A43" s="65">
        <v>40</v>
      </c>
      <c r="B43" s="60" t="s">
        <v>4</v>
      </c>
      <c r="C43" s="60" t="s">
        <v>658</v>
      </c>
      <c r="D43" s="72" t="s">
        <v>657</v>
      </c>
      <c r="E43" s="61" t="s">
        <v>648</v>
      </c>
      <c r="F43" s="61"/>
      <c r="G43" s="60"/>
    </row>
    <row r="44" spans="1:7" s="64" customFormat="1" ht="54.75" customHeight="1" x14ac:dyDescent="0.35">
      <c r="A44" s="65">
        <v>41</v>
      </c>
      <c r="B44" s="60" t="s">
        <v>4</v>
      </c>
      <c r="C44" s="60" t="s">
        <v>662</v>
      </c>
      <c r="D44" s="72" t="s">
        <v>661</v>
      </c>
      <c r="E44" s="61" t="s">
        <v>655</v>
      </c>
      <c r="F44" s="61"/>
      <c r="G44" s="60"/>
    </row>
    <row r="45" spans="1:7" s="64" customFormat="1" ht="56.25" customHeight="1" x14ac:dyDescent="0.35">
      <c r="A45" s="65">
        <v>42</v>
      </c>
      <c r="B45" s="60" t="s">
        <v>4</v>
      </c>
      <c r="C45" s="60" t="s">
        <v>667</v>
      </c>
      <c r="D45" s="72" t="s">
        <v>666</v>
      </c>
      <c r="E45" s="61" t="s">
        <v>655</v>
      </c>
      <c r="F45" s="61"/>
      <c r="G45" s="60"/>
    </row>
    <row r="46" spans="1:7" s="64" customFormat="1" ht="57.75" customHeight="1" x14ac:dyDescent="0.35">
      <c r="A46" s="65">
        <v>43</v>
      </c>
      <c r="B46" s="60" t="s">
        <v>4</v>
      </c>
      <c r="C46" s="60" t="s">
        <v>669</v>
      </c>
      <c r="D46" s="72" t="s">
        <v>668</v>
      </c>
      <c r="E46" s="61" t="s">
        <v>655</v>
      </c>
      <c r="F46" s="61"/>
      <c r="G46" s="60" t="s">
        <v>698</v>
      </c>
    </row>
    <row r="47" spans="1:7" s="64" customFormat="1" ht="91.5" customHeight="1" x14ac:dyDescent="0.35">
      <c r="A47" s="65">
        <v>44</v>
      </c>
      <c r="B47" s="60" t="s">
        <v>4</v>
      </c>
      <c r="C47" s="60" t="s">
        <v>677</v>
      </c>
      <c r="D47" s="72" t="s">
        <v>675</v>
      </c>
      <c r="E47" s="61" t="s">
        <v>676</v>
      </c>
      <c r="F47" s="60"/>
      <c r="G47" s="60"/>
    </row>
    <row r="48" spans="1:7" s="64" customFormat="1" ht="42.75" customHeight="1" x14ac:dyDescent="0.35">
      <c r="A48" s="118" t="s">
        <v>585</v>
      </c>
      <c r="B48" s="118"/>
      <c r="C48" s="118"/>
      <c r="D48" s="118"/>
      <c r="E48" s="118"/>
      <c r="F48" s="118"/>
      <c r="G48" s="60"/>
    </row>
    <row r="49" spans="1:7" s="64" customFormat="1" ht="51" customHeight="1" x14ac:dyDescent="0.35">
      <c r="A49" s="65">
        <v>45</v>
      </c>
      <c r="B49" s="60" t="s">
        <v>4</v>
      </c>
      <c r="C49" s="66" t="s">
        <v>80</v>
      </c>
      <c r="D49" s="67" t="s">
        <v>31</v>
      </c>
      <c r="E49" s="60"/>
      <c r="F49" s="61" t="s">
        <v>8</v>
      </c>
      <c r="G49" s="60"/>
    </row>
    <row r="50" spans="1:7" s="64" customFormat="1" ht="51" customHeight="1" x14ac:dyDescent="0.35">
      <c r="A50" s="65">
        <v>46</v>
      </c>
      <c r="B50" s="60" t="s">
        <v>4</v>
      </c>
      <c r="C50" s="66" t="s">
        <v>332</v>
      </c>
      <c r="D50" s="67" t="s">
        <v>32</v>
      </c>
      <c r="E50" s="60"/>
      <c r="F50" s="61"/>
      <c r="G50" s="60"/>
    </row>
    <row r="51" spans="1:7" s="64" customFormat="1" ht="51" customHeight="1" x14ac:dyDescent="0.35">
      <c r="A51" s="65">
        <v>47</v>
      </c>
      <c r="B51" s="60" t="s">
        <v>4</v>
      </c>
      <c r="C51" s="66" t="s">
        <v>333</v>
      </c>
      <c r="D51" s="67" t="s">
        <v>33</v>
      </c>
      <c r="E51" s="60"/>
      <c r="F51" s="61"/>
      <c r="G51" s="60" t="s">
        <v>702</v>
      </c>
    </row>
    <row r="52" spans="1:7" s="64" customFormat="1" ht="51" customHeight="1" x14ac:dyDescent="0.35">
      <c r="A52" s="65">
        <v>48</v>
      </c>
      <c r="B52" s="60" t="s">
        <v>4</v>
      </c>
      <c r="C52" s="66" t="s">
        <v>334</v>
      </c>
      <c r="D52" s="67" t="s">
        <v>34</v>
      </c>
      <c r="E52" s="60"/>
      <c r="F52" s="61"/>
      <c r="G52" s="60" t="s">
        <v>702</v>
      </c>
    </row>
    <row r="53" spans="1:7" s="64" customFormat="1" ht="51" customHeight="1" x14ac:dyDescent="0.35">
      <c r="A53" s="65">
        <v>49</v>
      </c>
      <c r="B53" s="60" t="s">
        <v>4</v>
      </c>
      <c r="C53" s="66" t="s">
        <v>35</v>
      </c>
      <c r="D53" s="67" t="s">
        <v>36</v>
      </c>
      <c r="E53" s="60"/>
      <c r="F53" s="61" t="s">
        <v>8</v>
      </c>
      <c r="G53" s="60" t="s">
        <v>702</v>
      </c>
    </row>
    <row r="54" spans="1:7" s="64" customFormat="1" ht="51" customHeight="1" x14ac:dyDescent="0.35">
      <c r="A54" s="65">
        <v>50</v>
      </c>
      <c r="B54" s="60" t="s">
        <v>4</v>
      </c>
      <c r="C54" s="66" t="s">
        <v>37</v>
      </c>
      <c r="D54" s="67" t="s">
        <v>38</v>
      </c>
      <c r="E54" s="60"/>
      <c r="F54" s="61" t="s">
        <v>8</v>
      </c>
      <c r="G54" s="60"/>
    </row>
    <row r="55" spans="1:7" s="64" customFormat="1" ht="51" customHeight="1" x14ac:dyDescent="0.35">
      <c r="A55" s="65">
        <v>51</v>
      </c>
      <c r="B55" s="60" t="s">
        <v>4</v>
      </c>
      <c r="C55" s="66" t="s">
        <v>335</v>
      </c>
      <c r="D55" s="67" t="s">
        <v>39</v>
      </c>
      <c r="E55" s="60"/>
      <c r="F55" s="61"/>
      <c r="G55" s="60"/>
    </row>
    <row r="56" spans="1:7" s="64" customFormat="1" ht="51" customHeight="1" x14ac:dyDescent="0.35">
      <c r="A56" s="65">
        <v>52</v>
      </c>
      <c r="B56" s="60" t="s">
        <v>4</v>
      </c>
      <c r="C56" s="66" t="s">
        <v>336</v>
      </c>
      <c r="D56" s="67" t="s">
        <v>40</v>
      </c>
      <c r="E56" s="60"/>
      <c r="F56" s="61"/>
      <c r="G56" s="60" t="s">
        <v>702</v>
      </c>
    </row>
    <row r="57" spans="1:7" s="64" customFormat="1" ht="51" customHeight="1" x14ac:dyDescent="0.35">
      <c r="A57" s="65">
        <v>53</v>
      </c>
      <c r="B57" s="60" t="s">
        <v>4</v>
      </c>
      <c r="C57" s="66" t="s">
        <v>337</v>
      </c>
      <c r="D57" s="67" t="s">
        <v>41</v>
      </c>
      <c r="E57" s="61" t="s">
        <v>735</v>
      </c>
      <c r="F57" s="61"/>
      <c r="G57" s="60" t="s">
        <v>723</v>
      </c>
    </row>
    <row r="58" spans="1:7" s="64" customFormat="1" ht="51" customHeight="1" x14ac:dyDescent="0.35">
      <c r="A58" s="65">
        <v>54</v>
      </c>
      <c r="B58" s="60" t="s">
        <v>4</v>
      </c>
      <c r="C58" s="66" t="s">
        <v>338</v>
      </c>
      <c r="D58" s="67" t="s">
        <v>42</v>
      </c>
      <c r="E58" s="60"/>
      <c r="F58" s="61"/>
      <c r="G58" s="60"/>
    </row>
    <row r="59" spans="1:7" s="64" customFormat="1" ht="51" customHeight="1" x14ac:dyDescent="0.35">
      <c r="A59" s="65">
        <v>55</v>
      </c>
      <c r="B59" s="60" t="s">
        <v>4</v>
      </c>
      <c r="C59" s="66" t="s">
        <v>339</v>
      </c>
      <c r="D59" s="67" t="s">
        <v>43</v>
      </c>
      <c r="E59" s="61" t="s">
        <v>736</v>
      </c>
      <c r="F59" s="61"/>
      <c r="G59" s="60" t="s">
        <v>723</v>
      </c>
    </row>
    <row r="60" spans="1:7" s="64" customFormat="1" ht="51" customHeight="1" x14ac:dyDescent="0.35">
      <c r="A60" s="65">
        <v>56</v>
      </c>
      <c r="B60" s="60" t="s">
        <v>4</v>
      </c>
      <c r="C60" s="66" t="s">
        <v>340</v>
      </c>
      <c r="D60" s="67" t="s">
        <v>44</v>
      </c>
      <c r="E60" s="60"/>
      <c r="F60" s="61"/>
      <c r="G60" s="60"/>
    </row>
    <row r="61" spans="1:7" s="64" customFormat="1" ht="88.5" customHeight="1" x14ac:dyDescent="0.35">
      <c r="A61" s="65">
        <v>57</v>
      </c>
      <c r="B61" s="60" t="s">
        <v>4</v>
      </c>
      <c r="C61" s="66" t="s">
        <v>341</v>
      </c>
      <c r="D61" s="73" t="s">
        <v>182</v>
      </c>
      <c r="E61" s="60"/>
      <c r="F61" s="61"/>
      <c r="G61" s="60"/>
    </row>
    <row r="62" spans="1:7" s="64" customFormat="1" ht="51" customHeight="1" x14ac:dyDescent="0.35">
      <c r="A62" s="65">
        <v>58</v>
      </c>
      <c r="B62" s="60" t="s">
        <v>4</v>
      </c>
      <c r="C62" s="66" t="s">
        <v>342</v>
      </c>
      <c r="D62" s="67" t="s">
        <v>45</v>
      </c>
      <c r="E62" s="60"/>
      <c r="F62" s="61"/>
      <c r="G62" s="60"/>
    </row>
    <row r="63" spans="1:7" s="64" customFormat="1" ht="51" customHeight="1" x14ac:dyDescent="0.35">
      <c r="A63" s="65">
        <v>59</v>
      </c>
      <c r="B63" s="60" t="s">
        <v>4</v>
      </c>
      <c r="C63" s="66" t="s">
        <v>343</v>
      </c>
      <c r="D63" s="67" t="s">
        <v>46</v>
      </c>
      <c r="E63" s="60"/>
      <c r="F63" s="61"/>
      <c r="G63" s="60"/>
    </row>
    <row r="64" spans="1:7" s="64" customFormat="1" ht="51" customHeight="1" x14ac:dyDescent="0.35">
      <c r="A64" s="65">
        <v>60</v>
      </c>
      <c r="B64" s="60" t="s">
        <v>4</v>
      </c>
      <c r="C64" s="66" t="s">
        <v>344</v>
      </c>
      <c r="D64" s="67" t="s">
        <v>47</v>
      </c>
      <c r="E64" s="60"/>
      <c r="F64" s="61"/>
      <c r="G64" s="60"/>
    </row>
    <row r="65" spans="1:7" s="64" customFormat="1" ht="71.25" customHeight="1" x14ac:dyDescent="0.35">
      <c r="A65" s="65">
        <v>61</v>
      </c>
      <c r="B65" s="60" t="s">
        <v>4</v>
      </c>
      <c r="C65" s="60" t="s">
        <v>345</v>
      </c>
      <c r="D65" s="73" t="s">
        <v>703</v>
      </c>
      <c r="E65" s="60"/>
      <c r="F65" s="61"/>
      <c r="G65" s="60"/>
    </row>
    <row r="66" spans="1:7" s="64" customFormat="1" ht="51" customHeight="1" x14ac:dyDescent="0.35">
      <c r="A66" s="65">
        <v>62</v>
      </c>
      <c r="B66" s="60" t="s">
        <v>4</v>
      </c>
      <c r="C66" s="66" t="s">
        <v>346</v>
      </c>
      <c r="D66" s="67" t="s">
        <v>48</v>
      </c>
      <c r="E66" s="61" t="s">
        <v>716</v>
      </c>
      <c r="F66" s="61"/>
      <c r="G66" s="60" t="s">
        <v>710</v>
      </c>
    </row>
    <row r="67" spans="1:7" s="64" customFormat="1" ht="51" customHeight="1" x14ac:dyDescent="0.35">
      <c r="A67" s="65">
        <v>63</v>
      </c>
      <c r="B67" s="60" t="s">
        <v>4</v>
      </c>
      <c r="C67" s="66" t="s">
        <v>347</v>
      </c>
      <c r="D67" s="67" t="s">
        <v>25</v>
      </c>
      <c r="E67" s="60"/>
      <c r="F67" s="61"/>
      <c r="G67" s="60" t="s">
        <v>702</v>
      </c>
    </row>
    <row r="68" spans="1:7" s="64" customFormat="1" ht="67.5" customHeight="1" x14ac:dyDescent="0.35">
      <c r="A68" s="65">
        <v>64</v>
      </c>
      <c r="B68" s="60" t="s">
        <v>4</v>
      </c>
      <c r="C68" s="60" t="s">
        <v>81</v>
      </c>
      <c r="D68" s="73" t="s">
        <v>49</v>
      </c>
      <c r="E68" s="60"/>
      <c r="F68" s="61" t="s">
        <v>8</v>
      </c>
      <c r="G68" s="60"/>
    </row>
    <row r="69" spans="1:7" s="64" customFormat="1" ht="51" customHeight="1" x14ac:dyDescent="0.35">
      <c r="A69" s="65">
        <v>65</v>
      </c>
      <c r="B69" s="60" t="s">
        <v>4</v>
      </c>
      <c r="C69" s="66" t="s">
        <v>349</v>
      </c>
      <c r="D69" s="67" t="s">
        <v>52</v>
      </c>
      <c r="E69" s="60"/>
      <c r="F69" s="61"/>
      <c r="G69" s="60"/>
    </row>
    <row r="70" spans="1:7" s="64" customFormat="1" ht="51" customHeight="1" x14ac:dyDescent="0.35">
      <c r="A70" s="65">
        <v>66</v>
      </c>
      <c r="B70" s="60" t="s">
        <v>4</v>
      </c>
      <c r="C70" s="66" t="s">
        <v>350</v>
      </c>
      <c r="D70" s="67" t="s">
        <v>92</v>
      </c>
      <c r="E70" s="60"/>
      <c r="F70" s="61"/>
      <c r="G70" s="60"/>
    </row>
    <row r="71" spans="1:7" s="64" customFormat="1" ht="54.75" customHeight="1" x14ac:dyDescent="0.35">
      <c r="A71" s="65">
        <v>67</v>
      </c>
      <c r="B71" s="60" t="s">
        <v>4</v>
      </c>
      <c r="C71" s="66" t="s">
        <v>351</v>
      </c>
      <c r="D71" s="73" t="s">
        <v>93</v>
      </c>
      <c r="E71" s="60"/>
      <c r="F71" s="61"/>
      <c r="G71" s="60" t="s">
        <v>702</v>
      </c>
    </row>
    <row r="72" spans="1:7" s="64" customFormat="1" ht="51" customHeight="1" x14ac:dyDescent="0.35">
      <c r="A72" s="65">
        <v>68</v>
      </c>
      <c r="B72" s="60" t="s">
        <v>4</v>
      </c>
      <c r="C72" s="66" t="s">
        <v>352</v>
      </c>
      <c r="D72" s="67" t="s">
        <v>94</v>
      </c>
      <c r="E72" s="61" t="s">
        <v>714</v>
      </c>
      <c r="F72" s="61"/>
      <c r="G72" s="60" t="s">
        <v>710</v>
      </c>
    </row>
    <row r="73" spans="1:7" s="64" customFormat="1" ht="51" customHeight="1" x14ac:dyDescent="0.35">
      <c r="A73" s="65">
        <v>69</v>
      </c>
      <c r="B73" s="60" t="s">
        <v>4</v>
      </c>
      <c r="C73" s="66" t="s">
        <v>354</v>
      </c>
      <c r="D73" s="67" t="s">
        <v>95</v>
      </c>
      <c r="E73" s="60"/>
      <c r="F73" s="61"/>
      <c r="G73" s="60"/>
    </row>
    <row r="74" spans="1:7" s="64" customFormat="1" ht="51" customHeight="1" x14ac:dyDescent="0.35">
      <c r="A74" s="65">
        <v>70</v>
      </c>
      <c r="B74" s="60" t="s">
        <v>4</v>
      </c>
      <c r="C74" s="66" t="s">
        <v>355</v>
      </c>
      <c r="D74" s="67" t="s">
        <v>209</v>
      </c>
      <c r="E74" s="60"/>
      <c r="F74" s="61"/>
      <c r="G74" s="60"/>
    </row>
    <row r="75" spans="1:7" s="64" customFormat="1" ht="54.75" customHeight="1" x14ac:dyDescent="0.35">
      <c r="A75" s="65">
        <v>71</v>
      </c>
      <c r="B75" s="60" t="s">
        <v>4</v>
      </c>
      <c r="C75" s="60" t="s">
        <v>419</v>
      </c>
      <c r="D75" s="59" t="s">
        <v>107</v>
      </c>
      <c r="E75" s="83"/>
      <c r="F75" s="61"/>
      <c r="G75" s="60" t="s">
        <v>102</v>
      </c>
    </row>
    <row r="76" spans="1:7" s="64" customFormat="1" ht="51" customHeight="1" x14ac:dyDescent="0.35">
      <c r="A76" s="65">
        <v>72</v>
      </c>
      <c r="B76" s="60" t="s">
        <v>4</v>
      </c>
      <c r="C76" s="66" t="s">
        <v>318</v>
      </c>
      <c r="D76" s="67" t="s">
        <v>108</v>
      </c>
      <c r="E76" s="60"/>
      <c r="F76" s="61"/>
      <c r="G76" s="60"/>
    </row>
    <row r="77" spans="1:7" s="64" customFormat="1" ht="51" customHeight="1" x14ac:dyDescent="0.35">
      <c r="A77" s="65">
        <v>73</v>
      </c>
      <c r="B77" s="60" t="s">
        <v>4</v>
      </c>
      <c r="C77" s="66" t="s">
        <v>356</v>
      </c>
      <c r="D77" s="67" t="s">
        <v>110</v>
      </c>
      <c r="E77" s="60"/>
      <c r="F77" s="61"/>
      <c r="G77" s="60"/>
    </row>
    <row r="78" spans="1:7" s="64" customFormat="1" ht="51" customHeight="1" x14ac:dyDescent="0.35">
      <c r="A78" s="65">
        <v>74</v>
      </c>
      <c r="B78" s="60" t="s">
        <v>4</v>
      </c>
      <c r="C78" s="66" t="s">
        <v>357</v>
      </c>
      <c r="D78" s="67" t="s">
        <v>111</v>
      </c>
      <c r="E78" s="60"/>
      <c r="F78" s="61"/>
      <c r="G78" s="60"/>
    </row>
    <row r="79" spans="1:7" s="64" customFormat="1" ht="54.75" customHeight="1" x14ac:dyDescent="0.35">
      <c r="A79" s="65">
        <v>75</v>
      </c>
      <c r="B79" s="60" t="s">
        <v>4</v>
      </c>
      <c r="C79" s="60" t="s">
        <v>420</v>
      </c>
      <c r="D79" s="59" t="s">
        <v>114</v>
      </c>
      <c r="E79" s="83"/>
      <c r="F79" s="61"/>
      <c r="G79" s="60" t="s">
        <v>102</v>
      </c>
    </row>
    <row r="80" spans="1:7" s="64" customFormat="1" ht="51" customHeight="1" x14ac:dyDescent="0.35">
      <c r="A80" s="65">
        <v>76</v>
      </c>
      <c r="B80" s="60" t="s">
        <v>4</v>
      </c>
      <c r="C80" s="66" t="s">
        <v>359</v>
      </c>
      <c r="D80" s="67" t="s">
        <v>116</v>
      </c>
      <c r="E80" s="60"/>
      <c r="F80" s="61" t="s">
        <v>8</v>
      </c>
      <c r="G80" s="60"/>
    </row>
    <row r="81" spans="1:7" s="64" customFormat="1" ht="51" customHeight="1" x14ac:dyDescent="0.35">
      <c r="A81" s="65">
        <v>77</v>
      </c>
      <c r="B81" s="60" t="s">
        <v>4</v>
      </c>
      <c r="C81" s="66" t="s">
        <v>360</v>
      </c>
      <c r="D81" s="67" t="s">
        <v>210</v>
      </c>
      <c r="E81" s="60"/>
      <c r="F81" s="61"/>
      <c r="G81" s="60"/>
    </row>
    <row r="82" spans="1:7" s="64" customFormat="1" ht="51" customHeight="1" x14ac:dyDescent="0.35">
      <c r="A82" s="65">
        <v>78</v>
      </c>
      <c r="B82" s="60" t="s">
        <v>4</v>
      </c>
      <c r="C82" s="66" t="s">
        <v>361</v>
      </c>
      <c r="D82" s="67" t="s">
        <v>121</v>
      </c>
      <c r="E82" s="60"/>
      <c r="F82" s="61"/>
      <c r="G82" s="60"/>
    </row>
    <row r="83" spans="1:7" s="64" customFormat="1" ht="51" customHeight="1" x14ac:dyDescent="0.35">
      <c r="A83" s="65">
        <v>79</v>
      </c>
      <c r="B83" s="60" t="s">
        <v>4</v>
      </c>
      <c r="C83" s="66" t="s">
        <v>362</v>
      </c>
      <c r="D83" s="67" t="s">
        <v>211</v>
      </c>
      <c r="E83" s="60"/>
      <c r="F83" s="61" t="s">
        <v>8</v>
      </c>
      <c r="G83" s="60"/>
    </row>
    <row r="84" spans="1:7" s="64" customFormat="1" ht="51" customHeight="1" x14ac:dyDescent="0.35">
      <c r="A84" s="65">
        <v>80</v>
      </c>
      <c r="B84" s="60" t="s">
        <v>4</v>
      </c>
      <c r="C84" s="66" t="s">
        <v>363</v>
      </c>
      <c r="D84" s="67" t="s">
        <v>122</v>
      </c>
      <c r="E84" s="60"/>
      <c r="F84" s="61"/>
      <c r="G84" s="60"/>
    </row>
    <row r="85" spans="1:7" s="64" customFormat="1" ht="51" customHeight="1" x14ac:dyDescent="0.35">
      <c r="A85" s="65">
        <v>81</v>
      </c>
      <c r="B85" s="60" t="s">
        <v>4</v>
      </c>
      <c r="C85" s="66" t="s">
        <v>186</v>
      </c>
      <c r="D85" s="67" t="s">
        <v>187</v>
      </c>
      <c r="E85" s="60"/>
      <c r="F85" s="61" t="s">
        <v>8</v>
      </c>
      <c r="G85" s="60" t="s">
        <v>702</v>
      </c>
    </row>
    <row r="86" spans="1:7" s="64" customFormat="1" ht="51" customHeight="1" x14ac:dyDescent="0.35">
      <c r="A86" s="65">
        <v>82</v>
      </c>
      <c r="B86" s="60" t="s">
        <v>4</v>
      </c>
      <c r="C86" s="66" t="s">
        <v>364</v>
      </c>
      <c r="D86" s="67" t="s">
        <v>213</v>
      </c>
      <c r="E86" s="61" t="s">
        <v>712</v>
      </c>
      <c r="F86" s="61"/>
      <c r="G86" s="60" t="s">
        <v>710</v>
      </c>
    </row>
    <row r="87" spans="1:7" s="64" customFormat="1" ht="51" customHeight="1" x14ac:dyDescent="0.35">
      <c r="A87" s="65">
        <v>83</v>
      </c>
      <c r="B87" s="60" t="s">
        <v>4</v>
      </c>
      <c r="C87" s="66" t="s">
        <v>365</v>
      </c>
      <c r="D87" s="67" t="s">
        <v>193</v>
      </c>
      <c r="E87" s="60"/>
      <c r="F87" s="61" t="s">
        <v>8</v>
      </c>
      <c r="G87" s="60" t="s">
        <v>723</v>
      </c>
    </row>
    <row r="88" spans="1:7" s="64" customFormat="1" ht="51" customHeight="1" x14ac:dyDescent="0.35">
      <c r="A88" s="65">
        <v>84</v>
      </c>
      <c r="B88" s="60" t="s">
        <v>4</v>
      </c>
      <c r="C88" s="66" t="s">
        <v>366</v>
      </c>
      <c r="D88" s="67" t="s">
        <v>192</v>
      </c>
      <c r="E88" s="60"/>
      <c r="F88" s="61"/>
      <c r="G88" s="60" t="s">
        <v>723</v>
      </c>
    </row>
    <row r="89" spans="1:7" s="64" customFormat="1" ht="50.25" customHeight="1" x14ac:dyDescent="0.35">
      <c r="A89" s="65">
        <v>85</v>
      </c>
      <c r="B89" s="60" t="s">
        <v>4</v>
      </c>
      <c r="C89" s="66" t="s">
        <v>367</v>
      </c>
      <c r="D89" s="67" t="s">
        <v>191</v>
      </c>
      <c r="E89" s="61" t="s">
        <v>737</v>
      </c>
      <c r="F89" s="61"/>
      <c r="G89" s="60" t="s">
        <v>723</v>
      </c>
    </row>
    <row r="90" spans="1:7" s="64" customFormat="1" ht="51" customHeight="1" x14ac:dyDescent="0.35">
      <c r="A90" s="65">
        <v>86</v>
      </c>
      <c r="B90" s="60" t="s">
        <v>4</v>
      </c>
      <c r="C90" s="66" t="s">
        <v>368</v>
      </c>
      <c r="D90" s="67" t="s">
        <v>126</v>
      </c>
      <c r="E90" s="60"/>
      <c r="F90" s="61"/>
      <c r="G90" s="60" t="s">
        <v>702</v>
      </c>
    </row>
    <row r="91" spans="1:7" s="64" customFormat="1" ht="51" customHeight="1" x14ac:dyDescent="0.35">
      <c r="A91" s="65">
        <v>87</v>
      </c>
      <c r="B91" s="60" t="s">
        <v>4</v>
      </c>
      <c r="C91" s="66" t="s">
        <v>369</v>
      </c>
      <c r="D91" s="67" t="s">
        <v>194</v>
      </c>
      <c r="E91" s="60"/>
      <c r="F91" s="61"/>
      <c r="G91" s="60" t="s">
        <v>723</v>
      </c>
    </row>
    <row r="92" spans="1:7" s="64" customFormat="1" ht="51" customHeight="1" x14ac:dyDescent="0.35">
      <c r="A92" s="65">
        <v>88</v>
      </c>
      <c r="B92" s="60" t="s">
        <v>4</v>
      </c>
      <c r="C92" s="66" t="s">
        <v>370</v>
      </c>
      <c r="D92" s="67" t="s">
        <v>131</v>
      </c>
      <c r="E92" s="60"/>
      <c r="F92" s="61"/>
      <c r="G92" s="60"/>
    </row>
    <row r="93" spans="1:7" s="64" customFormat="1" ht="51" customHeight="1" x14ac:dyDescent="0.35">
      <c r="A93" s="65">
        <v>89</v>
      </c>
      <c r="B93" s="60" t="s">
        <v>4</v>
      </c>
      <c r="C93" s="66" t="s">
        <v>371</v>
      </c>
      <c r="D93" s="67" t="s">
        <v>143</v>
      </c>
      <c r="E93" s="61" t="s">
        <v>711</v>
      </c>
      <c r="F93" s="61"/>
      <c r="G93" s="60" t="s">
        <v>710</v>
      </c>
    </row>
    <row r="94" spans="1:7" s="64" customFormat="1" ht="51" customHeight="1" x14ac:dyDescent="0.35">
      <c r="A94" s="65">
        <v>91</v>
      </c>
      <c r="B94" s="60" t="s">
        <v>4</v>
      </c>
      <c r="C94" s="66" t="s">
        <v>172</v>
      </c>
      <c r="D94" s="67" t="s">
        <v>152</v>
      </c>
      <c r="E94" s="60"/>
      <c r="F94" s="61"/>
      <c r="G94" s="60" t="s">
        <v>702</v>
      </c>
    </row>
    <row r="95" spans="1:7" s="64" customFormat="1" ht="66.75" customHeight="1" x14ac:dyDescent="0.35">
      <c r="A95" s="65">
        <v>92</v>
      </c>
      <c r="B95" s="60" t="s">
        <v>4</v>
      </c>
      <c r="C95" s="60" t="s">
        <v>170</v>
      </c>
      <c r="D95" s="59" t="s">
        <v>154</v>
      </c>
      <c r="E95" s="83"/>
      <c r="F95" s="61"/>
      <c r="G95" s="60" t="s">
        <v>702</v>
      </c>
    </row>
    <row r="96" spans="1:7" s="64" customFormat="1" ht="69.75" customHeight="1" x14ac:dyDescent="0.35">
      <c r="A96" s="65">
        <v>93</v>
      </c>
      <c r="B96" s="60" t="s">
        <v>4</v>
      </c>
      <c r="C96" s="60" t="s">
        <v>169</v>
      </c>
      <c r="D96" s="59" t="s">
        <v>155</v>
      </c>
      <c r="E96" s="83"/>
      <c r="F96" s="61"/>
      <c r="G96" s="60" t="s">
        <v>702</v>
      </c>
    </row>
    <row r="97" spans="1:7" s="64" customFormat="1" ht="68.25" customHeight="1" x14ac:dyDescent="0.35">
      <c r="A97" s="65">
        <v>94</v>
      </c>
      <c r="B97" s="60" t="s">
        <v>4</v>
      </c>
      <c r="C97" s="60" t="s">
        <v>168</v>
      </c>
      <c r="D97" s="59" t="s">
        <v>156</v>
      </c>
      <c r="E97" s="83"/>
      <c r="F97" s="61"/>
      <c r="G97" s="60" t="s">
        <v>702</v>
      </c>
    </row>
    <row r="98" spans="1:7" s="64" customFormat="1" ht="61.5" customHeight="1" x14ac:dyDescent="0.35">
      <c r="A98" s="65">
        <v>95</v>
      </c>
      <c r="B98" s="60" t="s">
        <v>4</v>
      </c>
      <c r="C98" s="60" t="s">
        <v>372</v>
      </c>
      <c r="D98" s="59" t="s">
        <v>157</v>
      </c>
      <c r="E98" s="83"/>
      <c r="F98" s="61"/>
      <c r="G98" s="60"/>
    </row>
    <row r="99" spans="1:7" s="64" customFormat="1" ht="72.75" customHeight="1" x14ac:dyDescent="0.35">
      <c r="A99" s="65">
        <v>96</v>
      </c>
      <c r="B99" s="60" t="s">
        <v>4</v>
      </c>
      <c r="C99" s="60" t="s">
        <v>373</v>
      </c>
      <c r="D99" s="59" t="s">
        <v>158</v>
      </c>
      <c r="E99" s="83"/>
      <c r="F99" s="61"/>
      <c r="G99" s="60" t="s">
        <v>702</v>
      </c>
    </row>
    <row r="100" spans="1:7" s="64" customFormat="1" ht="85.5" customHeight="1" x14ac:dyDescent="0.35">
      <c r="A100" s="65">
        <v>97</v>
      </c>
      <c r="B100" s="60" t="s">
        <v>4</v>
      </c>
      <c r="C100" s="60" t="s">
        <v>230</v>
      </c>
      <c r="D100" s="59" t="s">
        <v>159</v>
      </c>
      <c r="E100" s="83"/>
      <c r="F100" s="61"/>
      <c r="G100" s="60" t="s">
        <v>723</v>
      </c>
    </row>
    <row r="101" spans="1:7" s="64" customFormat="1" ht="85.5" customHeight="1" x14ac:dyDescent="0.35">
      <c r="A101" s="65">
        <v>98</v>
      </c>
      <c r="B101" s="60" t="s">
        <v>4</v>
      </c>
      <c r="C101" s="60" t="s">
        <v>231</v>
      </c>
      <c r="D101" s="59" t="s">
        <v>166</v>
      </c>
      <c r="E101" s="83"/>
      <c r="F101" s="61"/>
      <c r="G101" s="60" t="s">
        <v>723</v>
      </c>
    </row>
    <row r="102" spans="1:7" s="64" customFormat="1" ht="56.25" customHeight="1" x14ac:dyDescent="0.35">
      <c r="A102" s="65">
        <v>99</v>
      </c>
      <c r="B102" s="60" t="s">
        <v>4</v>
      </c>
      <c r="C102" s="60" t="s">
        <v>374</v>
      </c>
      <c r="D102" s="59" t="s">
        <v>139</v>
      </c>
      <c r="E102" s="83"/>
      <c r="F102" s="61"/>
      <c r="G102" s="60"/>
    </row>
    <row r="103" spans="1:7" s="64" customFormat="1" ht="86.25" customHeight="1" x14ac:dyDescent="0.35">
      <c r="A103" s="65">
        <v>100</v>
      </c>
      <c r="B103" s="60" t="s">
        <v>4</v>
      </c>
      <c r="C103" s="60" t="s">
        <v>375</v>
      </c>
      <c r="D103" s="59" t="s">
        <v>140</v>
      </c>
      <c r="E103" s="92" t="s">
        <v>738</v>
      </c>
      <c r="F103" s="61"/>
      <c r="G103" s="60" t="s">
        <v>723</v>
      </c>
    </row>
    <row r="104" spans="1:7" s="64" customFormat="1" ht="57" customHeight="1" x14ac:dyDescent="0.35">
      <c r="A104" s="65">
        <v>101</v>
      </c>
      <c r="B104" s="60" t="s">
        <v>4</v>
      </c>
      <c r="C104" s="60" t="s">
        <v>376</v>
      </c>
      <c r="D104" s="59" t="s">
        <v>220</v>
      </c>
      <c r="E104" s="83"/>
      <c r="F104" s="61"/>
      <c r="G104" s="60" t="s">
        <v>702</v>
      </c>
    </row>
    <row r="105" spans="1:7" s="64" customFormat="1" ht="67.5" customHeight="1" x14ac:dyDescent="0.35">
      <c r="A105" s="65">
        <v>102</v>
      </c>
      <c r="B105" s="60" t="s">
        <v>4</v>
      </c>
      <c r="C105" s="66" t="s">
        <v>377</v>
      </c>
      <c r="D105" s="67" t="s">
        <v>141</v>
      </c>
      <c r="E105" s="60"/>
      <c r="F105" s="61"/>
      <c r="G105" s="60" t="s">
        <v>702</v>
      </c>
    </row>
    <row r="106" spans="1:7" s="64" customFormat="1" ht="51" customHeight="1" x14ac:dyDescent="0.35">
      <c r="A106" s="65">
        <v>103</v>
      </c>
      <c r="B106" s="60" t="s">
        <v>4</v>
      </c>
      <c r="C106" s="60" t="s">
        <v>378</v>
      </c>
      <c r="D106" s="59" t="s">
        <v>142</v>
      </c>
      <c r="E106" s="83"/>
      <c r="F106" s="61"/>
      <c r="G106" s="60" t="s">
        <v>701</v>
      </c>
    </row>
    <row r="107" spans="1:7" s="64" customFormat="1" ht="53.25" customHeight="1" x14ac:dyDescent="0.35">
      <c r="A107" s="65">
        <v>104</v>
      </c>
      <c r="B107" s="60" t="s">
        <v>4</v>
      </c>
      <c r="C107" s="60" t="s">
        <v>237</v>
      </c>
      <c r="D107" s="59" t="s">
        <v>238</v>
      </c>
      <c r="E107" s="83"/>
      <c r="F107" s="61"/>
      <c r="G107" s="60" t="s">
        <v>702</v>
      </c>
    </row>
    <row r="108" spans="1:7" s="64" customFormat="1" ht="53.25" customHeight="1" x14ac:dyDescent="0.35">
      <c r="A108" s="65">
        <v>105</v>
      </c>
      <c r="B108" s="60" t="s">
        <v>4</v>
      </c>
      <c r="C108" s="66" t="s">
        <v>252</v>
      </c>
      <c r="D108" s="73" t="s">
        <v>251</v>
      </c>
      <c r="E108" s="60"/>
      <c r="F108" s="61"/>
      <c r="G108" s="60" t="s">
        <v>102</v>
      </c>
    </row>
    <row r="109" spans="1:7" s="64" customFormat="1" ht="67.5" customHeight="1" x14ac:dyDescent="0.35">
      <c r="A109" s="65">
        <v>106</v>
      </c>
      <c r="B109" s="60" t="s">
        <v>4</v>
      </c>
      <c r="C109" s="60" t="s">
        <v>379</v>
      </c>
      <c r="D109" s="59" t="s">
        <v>257</v>
      </c>
      <c r="E109" s="83"/>
      <c r="F109" s="61"/>
      <c r="G109" s="60" t="s">
        <v>702</v>
      </c>
    </row>
    <row r="110" spans="1:7" s="64" customFormat="1" ht="54.75" customHeight="1" x14ac:dyDescent="0.35">
      <c r="A110" s="65">
        <v>107</v>
      </c>
      <c r="B110" s="60" t="s">
        <v>4</v>
      </c>
      <c r="C110" s="60" t="s">
        <v>532</v>
      </c>
      <c r="D110" s="59" t="s">
        <v>513</v>
      </c>
      <c r="E110" s="83"/>
      <c r="F110" s="61"/>
      <c r="G110" s="60"/>
    </row>
    <row r="111" spans="1:7" s="64" customFormat="1" ht="54.75" customHeight="1" x14ac:dyDescent="0.35">
      <c r="A111" s="65">
        <v>108</v>
      </c>
      <c r="B111" s="60" t="s">
        <v>4</v>
      </c>
      <c r="C111" s="60" t="s">
        <v>533</v>
      </c>
      <c r="D111" s="59" t="s">
        <v>514</v>
      </c>
      <c r="E111" s="83"/>
      <c r="F111" s="61"/>
      <c r="G111" s="60"/>
    </row>
    <row r="112" spans="1:7" s="64" customFormat="1" ht="67.5" customHeight="1" x14ac:dyDescent="0.35">
      <c r="A112" s="65">
        <v>109</v>
      </c>
      <c r="B112" s="60" t="s">
        <v>4</v>
      </c>
      <c r="C112" s="60" t="s">
        <v>534</v>
      </c>
      <c r="D112" s="59" t="s">
        <v>515</v>
      </c>
      <c r="E112" s="83"/>
      <c r="F112" s="61"/>
      <c r="G112" s="60"/>
    </row>
    <row r="113" spans="1:7" s="64" customFormat="1" ht="51.75" customHeight="1" x14ac:dyDescent="0.35">
      <c r="A113" s="65">
        <v>110</v>
      </c>
      <c r="B113" s="60" t="s">
        <v>4</v>
      </c>
      <c r="C113" s="60" t="s">
        <v>557</v>
      </c>
      <c r="D113" s="59" t="s">
        <v>521</v>
      </c>
      <c r="E113" s="92" t="s">
        <v>739</v>
      </c>
      <c r="F113" s="61"/>
      <c r="G113" s="60" t="s">
        <v>723</v>
      </c>
    </row>
    <row r="114" spans="1:7" s="64" customFormat="1" ht="51.75" customHeight="1" x14ac:dyDescent="0.35">
      <c r="A114" s="65">
        <v>111</v>
      </c>
      <c r="B114" s="60" t="s">
        <v>4</v>
      </c>
      <c r="C114" s="60" t="s">
        <v>568</v>
      </c>
      <c r="D114" s="72" t="s">
        <v>526</v>
      </c>
      <c r="E114" s="60"/>
      <c r="F114" s="61"/>
      <c r="G114" s="60"/>
    </row>
    <row r="115" spans="1:7" s="64" customFormat="1" ht="51.75" customHeight="1" x14ac:dyDescent="0.35">
      <c r="A115" s="65">
        <v>112</v>
      </c>
      <c r="B115" s="60" t="s">
        <v>4</v>
      </c>
      <c r="C115" s="60" t="s">
        <v>569</v>
      </c>
      <c r="D115" s="72" t="s">
        <v>527</v>
      </c>
      <c r="E115" s="60"/>
      <c r="F115" s="61"/>
      <c r="G115" s="60"/>
    </row>
    <row r="116" spans="1:7" s="64" customFormat="1" ht="51.75" customHeight="1" x14ac:dyDescent="0.35">
      <c r="A116" s="65">
        <v>113</v>
      </c>
      <c r="B116" s="60" t="s">
        <v>4</v>
      </c>
      <c r="C116" s="60" t="s">
        <v>570</v>
      </c>
      <c r="D116" s="72" t="s">
        <v>528</v>
      </c>
      <c r="E116" s="60"/>
      <c r="F116" s="61"/>
      <c r="G116" s="60" t="s">
        <v>701</v>
      </c>
    </row>
    <row r="117" spans="1:7" s="64" customFormat="1" ht="51.75" customHeight="1" x14ac:dyDescent="0.35">
      <c r="A117" s="65">
        <v>114</v>
      </c>
      <c r="B117" s="60" t="s">
        <v>4</v>
      </c>
      <c r="C117" s="60" t="s">
        <v>571</v>
      </c>
      <c r="D117" s="72" t="s">
        <v>529</v>
      </c>
      <c r="E117" s="60"/>
      <c r="F117" s="61"/>
      <c r="G117" s="60"/>
    </row>
    <row r="118" spans="1:7" s="64" customFormat="1" ht="55.5" customHeight="1" x14ac:dyDescent="0.35">
      <c r="A118" s="65">
        <v>115</v>
      </c>
      <c r="B118" s="60" t="s">
        <v>4</v>
      </c>
      <c r="C118" s="60" t="s">
        <v>572</v>
      </c>
      <c r="D118" s="72" t="s">
        <v>530</v>
      </c>
      <c r="E118" s="60"/>
      <c r="F118" s="61"/>
      <c r="G118" s="60" t="s">
        <v>702</v>
      </c>
    </row>
    <row r="119" spans="1:7" s="64" customFormat="1" ht="54.75" customHeight="1" x14ac:dyDescent="0.35">
      <c r="A119" s="65">
        <v>116</v>
      </c>
      <c r="B119" s="60" t="s">
        <v>4</v>
      </c>
      <c r="C119" s="60" t="s">
        <v>621</v>
      </c>
      <c r="D119" s="72" t="s">
        <v>620</v>
      </c>
      <c r="E119" s="61" t="s">
        <v>590</v>
      </c>
      <c r="F119" s="61"/>
      <c r="G119" s="60"/>
    </row>
    <row r="120" spans="1:7" s="64" customFormat="1" ht="53.25" customHeight="1" x14ac:dyDescent="0.35">
      <c r="A120" s="65">
        <v>117</v>
      </c>
      <c r="B120" s="60" t="s">
        <v>4</v>
      </c>
      <c r="C120" s="60" t="s">
        <v>623</v>
      </c>
      <c r="D120" s="72" t="s">
        <v>622</v>
      </c>
      <c r="E120" s="61" t="s">
        <v>590</v>
      </c>
      <c r="F120" s="74"/>
      <c r="G120" s="60"/>
    </row>
    <row r="121" spans="1:7" s="64" customFormat="1" ht="57" customHeight="1" x14ac:dyDescent="0.35">
      <c r="A121" s="65">
        <v>118</v>
      </c>
      <c r="B121" s="60" t="s">
        <v>4</v>
      </c>
      <c r="C121" s="60" t="s">
        <v>625</v>
      </c>
      <c r="D121" s="72" t="s">
        <v>624</v>
      </c>
      <c r="E121" s="61" t="s">
        <v>590</v>
      </c>
      <c r="F121" s="74"/>
      <c r="G121" s="60" t="s">
        <v>725</v>
      </c>
    </row>
    <row r="122" spans="1:7" s="64" customFormat="1" ht="54" customHeight="1" x14ac:dyDescent="0.35">
      <c r="A122" s="65">
        <v>119</v>
      </c>
      <c r="B122" s="60" t="s">
        <v>4</v>
      </c>
      <c r="C122" s="60" t="s">
        <v>652</v>
      </c>
      <c r="D122" s="72" t="s">
        <v>650</v>
      </c>
      <c r="E122" s="61" t="s">
        <v>651</v>
      </c>
      <c r="F122" s="60"/>
      <c r="G122" s="60"/>
    </row>
    <row r="123" spans="1:7" s="64" customFormat="1" ht="27.75" customHeight="1" x14ac:dyDescent="0.35">
      <c r="A123" s="118" t="s">
        <v>264</v>
      </c>
      <c r="B123" s="118"/>
      <c r="C123" s="118"/>
      <c r="D123" s="118"/>
      <c r="E123" s="118"/>
      <c r="F123" s="118"/>
      <c r="G123" s="60"/>
    </row>
    <row r="124" spans="1:7" s="64" customFormat="1" ht="71.25" customHeight="1" x14ac:dyDescent="0.35">
      <c r="A124" s="65">
        <v>120</v>
      </c>
      <c r="B124" s="60" t="s">
        <v>4</v>
      </c>
      <c r="C124" s="60" t="s">
        <v>282</v>
      </c>
      <c r="D124" s="73" t="s">
        <v>5</v>
      </c>
      <c r="E124" s="61" t="s">
        <v>718</v>
      </c>
      <c r="F124" s="61"/>
      <c r="G124" s="60" t="s">
        <v>710</v>
      </c>
    </row>
    <row r="125" spans="1:7" s="64" customFormat="1" ht="57.75" customHeight="1" x14ac:dyDescent="0.35">
      <c r="A125" s="65">
        <v>121</v>
      </c>
      <c r="B125" s="60" t="s">
        <v>4</v>
      </c>
      <c r="C125" s="60" t="s">
        <v>6</v>
      </c>
      <c r="D125" s="73" t="s">
        <v>7</v>
      </c>
      <c r="E125" s="61" t="s">
        <v>717</v>
      </c>
      <c r="F125" s="61" t="s">
        <v>8</v>
      </c>
      <c r="G125" s="60" t="s">
        <v>710</v>
      </c>
    </row>
    <row r="126" spans="1:7" s="64" customFormat="1" ht="54.75" customHeight="1" x14ac:dyDescent="0.35">
      <c r="A126" s="65">
        <v>122</v>
      </c>
      <c r="B126" s="60" t="s">
        <v>4</v>
      </c>
      <c r="C126" s="60" t="s">
        <v>283</v>
      </c>
      <c r="D126" s="73" t="s">
        <v>9</v>
      </c>
      <c r="E126" s="60"/>
      <c r="F126" s="61"/>
      <c r="G126" s="60"/>
    </row>
    <row r="127" spans="1:7" s="64" customFormat="1" ht="60" customHeight="1" x14ac:dyDescent="0.35">
      <c r="A127" s="65">
        <v>123</v>
      </c>
      <c r="B127" s="60" t="s">
        <v>4</v>
      </c>
      <c r="C127" s="60" t="s">
        <v>284</v>
      </c>
      <c r="D127" s="73" t="s">
        <v>10</v>
      </c>
      <c r="E127" s="61" t="s">
        <v>717</v>
      </c>
      <c r="F127" s="61"/>
      <c r="G127" s="60" t="s">
        <v>710</v>
      </c>
    </row>
    <row r="128" spans="1:7" s="64" customFormat="1" ht="57" customHeight="1" x14ac:dyDescent="0.35">
      <c r="A128" s="65">
        <v>124</v>
      </c>
      <c r="B128" s="60" t="s">
        <v>4</v>
      </c>
      <c r="C128" s="60" t="s">
        <v>285</v>
      </c>
      <c r="D128" s="73" t="s">
        <v>11</v>
      </c>
      <c r="E128" s="60"/>
      <c r="F128" s="61"/>
      <c r="G128" s="60"/>
    </row>
    <row r="129" spans="1:7" s="64" customFormat="1" ht="57.75" customHeight="1" x14ac:dyDescent="0.35">
      <c r="A129" s="65">
        <v>125</v>
      </c>
      <c r="B129" s="60" t="s">
        <v>4</v>
      </c>
      <c r="C129" s="60" t="s">
        <v>286</v>
      </c>
      <c r="D129" s="73" t="s">
        <v>12</v>
      </c>
      <c r="E129" s="60"/>
      <c r="F129" s="61"/>
      <c r="G129" s="60" t="s">
        <v>102</v>
      </c>
    </row>
    <row r="130" spans="1:7" s="64" customFormat="1" ht="54.75" customHeight="1" x14ac:dyDescent="0.35">
      <c r="A130" s="65">
        <v>126</v>
      </c>
      <c r="B130" s="60" t="s">
        <v>4</v>
      </c>
      <c r="C130" s="60" t="s">
        <v>287</v>
      </c>
      <c r="D130" s="73" t="s">
        <v>13</v>
      </c>
      <c r="E130" s="60"/>
      <c r="F130" s="61"/>
      <c r="G130" s="60"/>
    </row>
    <row r="131" spans="1:7" s="64" customFormat="1" ht="54" customHeight="1" x14ac:dyDescent="0.35">
      <c r="A131" s="65">
        <v>127</v>
      </c>
      <c r="B131" s="60" t="s">
        <v>4</v>
      </c>
      <c r="C131" s="60" t="s">
        <v>312</v>
      </c>
      <c r="D131" s="73" t="s">
        <v>27</v>
      </c>
      <c r="E131" s="61" t="s">
        <v>715</v>
      </c>
      <c r="F131" s="61"/>
      <c r="G131" s="60" t="s">
        <v>710</v>
      </c>
    </row>
    <row r="132" spans="1:7" s="64" customFormat="1" ht="50.25" customHeight="1" x14ac:dyDescent="0.35">
      <c r="A132" s="65">
        <v>128</v>
      </c>
      <c r="B132" s="60" t="s">
        <v>4</v>
      </c>
      <c r="C132" s="60" t="s">
        <v>348</v>
      </c>
      <c r="D132" s="73" t="s">
        <v>50</v>
      </c>
      <c r="E132" s="60"/>
      <c r="F132" s="61"/>
      <c r="G132" s="60"/>
    </row>
    <row r="133" spans="1:7" s="64" customFormat="1" ht="50.25" customHeight="1" x14ac:dyDescent="0.35">
      <c r="A133" s="65">
        <v>129</v>
      </c>
      <c r="B133" s="60" t="s">
        <v>4</v>
      </c>
      <c r="C133" s="60" t="s">
        <v>317</v>
      </c>
      <c r="D133" s="73" t="s">
        <v>90</v>
      </c>
      <c r="E133" s="60"/>
      <c r="F133" s="61"/>
      <c r="G133" s="60"/>
    </row>
    <row r="134" spans="1:7" s="64" customFormat="1" ht="50.25" customHeight="1" x14ac:dyDescent="0.35">
      <c r="A134" s="65">
        <v>130</v>
      </c>
      <c r="B134" s="60" t="s">
        <v>4</v>
      </c>
      <c r="C134" s="60" t="s">
        <v>288</v>
      </c>
      <c r="D134" s="73" t="s">
        <v>86</v>
      </c>
      <c r="E134" s="61" t="s">
        <v>713</v>
      </c>
      <c r="F134" s="61"/>
      <c r="G134" s="60" t="s">
        <v>710</v>
      </c>
    </row>
    <row r="135" spans="1:7" s="64" customFormat="1" ht="70.5" customHeight="1" x14ac:dyDescent="0.35">
      <c r="A135" s="65">
        <v>131</v>
      </c>
      <c r="B135" s="60" t="s">
        <v>4</v>
      </c>
      <c r="C135" s="60" t="s">
        <v>289</v>
      </c>
      <c r="D135" s="73" t="s">
        <v>184</v>
      </c>
      <c r="E135" s="60"/>
      <c r="F135" s="61"/>
      <c r="G135" s="60"/>
    </row>
    <row r="136" spans="1:7" s="64" customFormat="1" ht="60.75" customHeight="1" x14ac:dyDescent="0.35">
      <c r="A136" s="65">
        <v>132</v>
      </c>
      <c r="B136" s="60" t="s">
        <v>4</v>
      </c>
      <c r="C136" s="60" t="s">
        <v>290</v>
      </c>
      <c r="D136" s="73" t="s">
        <v>112</v>
      </c>
      <c r="E136" s="60"/>
      <c r="F136" s="61"/>
      <c r="G136" s="60"/>
    </row>
    <row r="137" spans="1:7" s="64" customFormat="1" ht="54" customHeight="1" x14ac:dyDescent="0.35">
      <c r="A137" s="65">
        <v>133</v>
      </c>
      <c r="B137" s="60" t="s">
        <v>4</v>
      </c>
      <c r="C137" s="60" t="s">
        <v>291</v>
      </c>
      <c r="D137" s="73" t="s">
        <v>212</v>
      </c>
      <c r="E137" s="60"/>
      <c r="F137" s="61"/>
      <c r="G137" s="60"/>
    </row>
    <row r="138" spans="1:7" s="64" customFormat="1" ht="54" customHeight="1" x14ac:dyDescent="0.35">
      <c r="A138" s="65">
        <v>134</v>
      </c>
      <c r="B138" s="60" t="s">
        <v>4</v>
      </c>
      <c r="C138" s="60" t="s">
        <v>293</v>
      </c>
      <c r="D138" s="73" t="s">
        <v>201</v>
      </c>
      <c r="E138" s="60"/>
      <c r="F138" s="61"/>
      <c r="G138" s="60"/>
    </row>
    <row r="139" spans="1:7" s="64" customFormat="1" ht="53.25" customHeight="1" x14ac:dyDescent="0.35">
      <c r="A139" s="65">
        <v>135</v>
      </c>
      <c r="B139" s="60" t="s">
        <v>4</v>
      </c>
      <c r="C139" s="60" t="s">
        <v>200</v>
      </c>
      <c r="D139" s="73" t="s">
        <v>202</v>
      </c>
      <c r="E139" s="60"/>
      <c r="F139" s="61"/>
      <c r="G139" s="60"/>
    </row>
    <row r="140" spans="1:7" s="64" customFormat="1" ht="52.5" customHeight="1" x14ac:dyDescent="0.35">
      <c r="A140" s="65">
        <v>136</v>
      </c>
      <c r="B140" s="60" t="s">
        <v>4</v>
      </c>
      <c r="C140" s="60" t="s">
        <v>208</v>
      </c>
      <c r="D140" s="73" t="s">
        <v>132</v>
      </c>
      <c r="E140" s="60"/>
      <c r="F140" s="61" t="s">
        <v>8</v>
      </c>
      <c r="G140" s="60"/>
    </row>
    <row r="141" spans="1:7" s="64" customFormat="1" ht="54.75" customHeight="1" x14ac:dyDescent="0.35">
      <c r="A141" s="65">
        <v>137</v>
      </c>
      <c r="B141" s="60" t="s">
        <v>4</v>
      </c>
      <c r="C141" s="60" t="s">
        <v>176</v>
      </c>
      <c r="D141" s="73" t="s">
        <v>149</v>
      </c>
      <c r="E141" s="60"/>
      <c r="F141" s="61"/>
      <c r="G141" s="60"/>
    </row>
    <row r="142" spans="1:7" s="64" customFormat="1" ht="53.25" customHeight="1" x14ac:dyDescent="0.35">
      <c r="A142" s="65">
        <v>138</v>
      </c>
      <c r="B142" s="60" t="s">
        <v>4</v>
      </c>
      <c r="C142" s="60" t="s">
        <v>297</v>
      </c>
      <c r="D142" s="73" t="s">
        <v>167</v>
      </c>
      <c r="E142" s="60"/>
      <c r="F142" s="61"/>
      <c r="G142" s="60"/>
    </row>
    <row r="143" spans="1:7" s="64" customFormat="1" ht="50.25" customHeight="1" x14ac:dyDescent="0.35">
      <c r="A143" s="65">
        <v>139</v>
      </c>
      <c r="B143" s="60" t="s">
        <v>4</v>
      </c>
      <c r="C143" s="60" t="s">
        <v>299</v>
      </c>
      <c r="D143" s="73" t="s">
        <v>137</v>
      </c>
      <c r="E143" s="60"/>
      <c r="F143" s="61"/>
      <c r="G143" s="60"/>
    </row>
    <row r="144" spans="1:7" s="64" customFormat="1" ht="89.25" customHeight="1" x14ac:dyDescent="0.35">
      <c r="A144" s="65">
        <v>140</v>
      </c>
      <c r="B144" s="60" t="s">
        <v>4</v>
      </c>
      <c r="C144" s="60" t="s">
        <v>256</v>
      </c>
      <c r="D144" s="73" t="s">
        <v>255</v>
      </c>
      <c r="E144" s="61" t="s">
        <v>246</v>
      </c>
      <c r="F144" s="61"/>
      <c r="G144" s="60" t="s">
        <v>710</v>
      </c>
    </row>
    <row r="145" spans="1:7" s="64" customFormat="1" ht="57.75" customHeight="1" x14ac:dyDescent="0.35">
      <c r="A145" s="65">
        <v>141</v>
      </c>
      <c r="B145" s="60" t="s">
        <v>4</v>
      </c>
      <c r="C145" s="60" t="s">
        <v>588</v>
      </c>
      <c r="D145" s="73" t="s">
        <v>586</v>
      </c>
      <c r="E145" s="60" t="s">
        <v>587</v>
      </c>
      <c r="F145" s="61"/>
      <c r="G145" s="60"/>
    </row>
    <row r="146" spans="1:7" s="64" customFormat="1" ht="55.5" customHeight="1" x14ac:dyDescent="0.35">
      <c r="A146" s="65">
        <v>142</v>
      </c>
      <c r="B146" s="60" t="s">
        <v>4</v>
      </c>
      <c r="C146" s="60" t="s">
        <v>605</v>
      </c>
      <c r="D146" s="72" t="s">
        <v>604</v>
      </c>
      <c r="E146" s="61" t="s">
        <v>590</v>
      </c>
      <c r="F146" s="61"/>
      <c r="G146" s="60"/>
    </row>
    <row r="147" spans="1:7" s="64" customFormat="1" ht="54" customHeight="1" x14ac:dyDescent="0.35">
      <c r="A147" s="65">
        <v>143</v>
      </c>
      <c r="B147" s="60" t="s">
        <v>4</v>
      </c>
      <c r="C147" s="60" t="s">
        <v>607</v>
      </c>
      <c r="D147" s="72" t="s">
        <v>606</v>
      </c>
      <c r="E147" s="61" t="s">
        <v>590</v>
      </c>
      <c r="F147" s="60"/>
      <c r="G147" s="60"/>
    </row>
    <row r="148" spans="1:7" s="64" customFormat="1" ht="53.25" customHeight="1" x14ac:dyDescent="0.35">
      <c r="A148" s="65">
        <v>144</v>
      </c>
      <c r="B148" s="60" t="s">
        <v>4</v>
      </c>
      <c r="C148" s="75" t="s">
        <v>649</v>
      </c>
      <c r="D148" s="72" t="s">
        <v>647</v>
      </c>
      <c r="E148" s="61" t="s">
        <v>648</v>
      </c>
      <c r="F148" s="60"/>
      <c r="G148" s="60" t="s">
        <v>710</v>
      </c>
    </row>
    <row r="149" spans="1:7" s="64" customFormat="1" ht="57" customHeight="1" x14ac:dyDescent="0.35">
      <c r="A149" s="65">
        <v>145</v>
      </c>
      <c r="B149" s="60" t="s">
        <v>4</v>
      </c>
      <c r="C149" s="60" t="s">
        <v>674</v>
      </c>
      <c r="D149" s="72" t="s">
        <v>673</v>
      </c>
      <c r="E149" s="61" t="s">
        <v>655</v>
      </c>
      <c r="F149" s="60"/>
      <c r="G149" s="60" t="s">
        <v>710</v>
      </c>
    </row>
    <row r="150" spans="1:7" s="64" customFormat="1" ht="33" customHeight="1" x14ac:dyDescent="0.35">
      <c r="A150" s="118" t="s">
        <v>265</v>
      </c>
      <c r="B150" s="118"/>
      <c r="C150" s="118"/>
      <c r="D150" s="118"/>
      <c r="E150" s="118"/>
      <c r="F150" s="118"/>
      <c r="G150" s="60"/>
    </row>
    <row r="151" spans="1:7" s="64" customFormat="1" ht="54" customHeight="1" x14ac:dyDescent="0.35">
      <c r="A151" s="65">
        <v>146</v>
      </c>
      <c r="B151" s="60" t="s">
        <v>4</v>
      </c>
      <c r="C151" s="60" t="s">
        <v>393</v>
      </c>
      <c r="D151" s="73" t="s">
        <v>65</v>
      </c>
      <c r="E151" s="60"/>
      <c r="F151" s="61"/>
      <c r="G151" s="60"/>
    </row>
    <row r="152" spans="1:7" s="64" customFormat="1" ht="54" customHeight="1" x14ac:dyDescent="0.35">
      <c r="A152" s="65">
        <v>147</v>
      </c>
      <c r="B152" s="60" t="s">
        <v>4</v>
      </c>
      <c r="C152" s="60" t="s">
        <v>395</v>
      </c>
      <c r="D152" s="73" t="s">
        <v>66</v>
      </c>
      <c r="E152" s="60"/>
      <c r="F152" s="61"/>
      <c r="G152" s="60"/>
    </row>
    <row r="153" spans="1:7" s="64" customFormat="1" ht="58.5" customHeight="1" x14ac:dyDescent="0.35">
      <c r="A153" s="65">
        <v>148</v>
      </c>
      <c r="B153" s="60" t="s">
        <v>4</v>
      </c>
      <c r="C153" s="60" t="s">
        <v>396</v>
      </c>
      <c r="D153" s="73" t="s">
        <v>397</v>
      </c>
      <c r="E153" s="60"/>
      <c r="F153" s="61"/>
      <c r="G153" s="60"/>
    </row>
    <row r="154" spans="1:7" s="64" customFormat="1" ht="54" customHeight="1" x14ac:dyDescent="0.35">
      <c r="A154" s="65">
        <v>149</v>
      </c>
      <c r="B154" s="60" t="s">
        <v>4</v>
      </c>
      <c r="C154" s="60" t="s">
        <v>398</v>
      </c>
      <c r="D154" s="73" t="s">
        <v>67</v>
      </c>
      <c r="E154" s="60"/>
      <c r="F154" s="61"/>
      <c r="G154" s="60"/>
    </row>
    <row r="155" spans="1:7" s="64" customFormat="1" ht="54" customHeight="1" x14ac:dyDescent="0.35">
      <c r="A155" s="65">
        <v>150</v>
      </c>
      <c r="B155" s="60" t="s">
        <v>4</v>
      </c>
      <c r="C155" s="60" t="s">
        <v>399</v>
      </c>
      <c r="D155" s="73" t="s">
        <v>68</v>
      </c>
      <c r="E155" s="60"/>
      <c r="F155" s="61"/>
      <c r="G155" s="60"/>
    </row>
    <row r="156" spans="1:7" s="64" customFormat="1" ht="54" customHeight="1" x14ac:dyDescent="0.35">
      <c r="A156" s="65">
        <v>151</v>
      </c>
      <c r="B156" s="60" t="s">
        <v>4</v>
      </c>
      <c r="C156" s="60" t="s">
        <v>400</v>
      </c>
      <c r="D156" s="73" t="s">
        <v>69</v>
      </c>
      <c r="E156" s="60"/>
      <c r="F156" s="61"/>
      <c r="G156" s="60"/>
    </row>
    <row r="157" spans="1:7" s="64" customFormat="1" ht="54" customHeight="1" x14ac:dyDescent="0.35">
      <c r="A157" s="65">
        <v>152</v>
      </c>
      <c r="B157" s="60" t="s">
        <v>4</v>
      </c>
      <c r="C157" s="60" t="s">
        <v>401</v>
      </c>
      <c r="D157" s="73" t="s">
        <v>72</v>
      </c>
      <c r="E157" s="60"/>
      <c r="F157" s="61"/>
      <c r="G157" s="60"/>
    </row>
    <row r="158" spans="1:7" s="64" customFormat="1" ht="54" customHeight="1" x14ac:dyDescent="0.35">
      <c r="A158" s="65">
        <v>153</v>
      </c>
      <c r="B158" s="60" t="s">
        <v>4</v>
      </c>
      <c r="C158" s="60" t="s">
        <v>402</v>
      </c>
      <c r="D158" s="73" t="s">
        <v>73</v>
      </c>
      <c r="E158" s="60"/>
      <c r="F158" s="61"/>
      <c r="G158" s="60"/>
    </row>
    <row r="159" spans="1:7" s="64" customFormat="1" ht="54" customHeight="1" x14ac:dyDescent="0.35">
      <c r="A159" s="65">
        <v>154</v>
      </c>
      <c r="B159" s="60" t="s">
        <v>4</v>
      </c>
      <c r="C159" s="60" t="s">
        <v>404</v>
      </c>
      <c r="D159" s="73" t="s">
        <v>76</v>
      </c>
      <c r="E159" s="60"/>
      <c r="F159" s="61"/>
      <c r="G159" s="60"/>
    </row>
    <row r="160" spans="1:7" s="64" customFormat="1" ht="54" customHeight="1" x14ac:dyDescent="0.35">
      <c r="A160" s="65">
        <v>155</v>
      </c>
      <c r="B160" s="60" t="s">
        <v>4</v>
      </c>
      <c r="C160" s="60" t="s">
        <v>405</v>
      </c>
      <c r="D160" s="73" t="s">
        <v>77</v>
      </c>
      <c r="E160" s="84"/>
      <c r="F160" s="61"/>
      <c r="G160" s="60" t="s">
        <v>696</v>
      </c>
    </row>
    <row r="161" spans="1:7" s="64" customFormat="1" ht="54" customHeight="1" x14ac:dyDescent="0.35">
      <c r="A161" s="65">
        <v>156</v>
      </c>
      <c r="B161" s="60" t="s">
        <v>4</v>
      </c>
      <c r="C161" s="60" t="s">
        <v>311</v>
      </c>
      <c r="D161" s="73" t="s">
        <v>26</v>
      </c>
      <c r="E161" s="60"/>
      <c r="F161" s="61"/>
      <c r="G161" s="60"/>
    </row>
    <row r="162" spans="1:7" s="64" customFormat="1" ht="54" customHeight="1" x14ac:dyDescent="0.35">
      <c r="A162" s="65">
        <v>157</v>
      </c>
      <c r="B162" s="60" t="s">
        <v>4</v>
      </c>
      <c r="C162" s="60" t="s">
        <v>82</v>
      </c>
      <c r="D162" s="73" t="s">
        <v>51</v>
      </c>
      <c r="E162" s="60"/>
      <c r="F162" s="61" t="s">
        <v>8</v>
      </c>
      <c r="G162" s="60"/>
    </row>
    <row r="163" spans="1:7" s="64" customFormat="1" ht="54" customHeight="1" x14ac:dyDescent="0.35">
      <c r="A163" s="65">
        <v>158</v>
      </c>
      <c r="B163" s="60" t="s">
        <v>4</v>
      </c>
      <c r="C163" s="60" t="s">
        <v>406</v>
      </c>
      <c r="D163" s="73" t="s">
        <v>96</v>
      </c>
      <c r="E163" s="60"/>
      <c r="F163" s="61"/>
      <c r="G163" s="60"/>
    </row>
    <row r="164" spans="1:7" s="64" customFormat="1" ht="54" customHeight="1" x14ac:dyDescent="0.35">
      <c r="A164" s="65">
        <v>159</v>
      </c>
      <c r="B164" s="60" t="s">
        <v>4</v>
      </c>
      <c r="C164" s="60" t="s">
        <v>407</v>
      </c>
      <c r="D164" s="73" t="s">
        <v>109</v>
      </c>
      <c r="E164" s="60"/>
      <c r="F164" s="61"/>
      <c r="G164" s="60"/>
    </row>
    <row r="165" spans="1:7" s="64" customFormat="1" ht="54" customHeight="1" x14ac:dyDescent="0.35">
      <c r="A165" s="65">
        <v>160</v>
      </c>
      <c r="B165" s="60" t="s">
        <v>4</v>
      </c>
      <c r="C165" s="60" t="s">
        <v>408</v>
      </c>
      <c r="D165" s="73" t="s">
        <v>113</v>
      </c>
      <c r="E165" s="60"/>
      <c r="F165" s="61"/>
      <c r="G165" s="60"/>
    </row>
    <row r="166" spans="1:7" s="64" customFormat="1" ht="54" customHeight="1" x14ac:dyDescent="0.35">
      <c r="A166" s="65">
        <v>161</v>
      </c>
      <c r="B166" s="60" t="s">
        <v>4</v>
      </c>
      <c r="C166" s="60" t="s">
        <v>690</v>
      </c>
      <c r="D166" s="73" t="s">
        <v>222</v>
      </c>
      <c r="E166" s="60"/>
      <c r="F166" s="61" t="s">
        <v>8</v>
      </c>
      <c r="G166" s="60"/>
    </row>
    <row r="167" spans="1:7" s="64" customFormat="1" ht="54" customHeight="1" x14ac:dyDescent="0.35">
      <c r="A167" s="65">
        <v>162</v>
      </c>
      <c r="B167" s="60" t="s">
        <v>4</v>
      </c>
      <c r="C167" s="60" t="s">
        <v>691</v>
      </c>
      <c r="D167" s="73" t="s">
        <v>206</v>
      </c>
      <c r="E167" s="60"/>
      <c r="F167" s="61" t="s">
        <v>8</v>
      </c>
      <c r="G167" s="60"/>
    </row>
    <row r="168" spans="1:7" s="64" customFormat="1" ht="54" customHeight="1" x14ac:dyDescent="0.35">
      <c r="A168" s="65">
        <v>163</v>
      </c>
      <c r="B168" s="60" t="s">
        <v>4</v>
      </c>
      <c r="C168" s="60" t="s">
        <v>409</v>
      </c>
      <c r="D168" s="73" t="s">
        <v>124</v>
      </c>
      <c r="E168" s="60"/>
      <c r="F168" s="61"/>
      <c r="G168" s="60"/>
    </row>
    <row r="169" spans="1:7" s="64" customFormat="1" ht="54" customHeight="1" x14ac:dyDescent="0.35">
      <c r="A169" s="65">
        <v>164</v>
      </c>
      <c r="B169" s="60" t="s">
        <v>4</v>
      </c>
      <c r="C169" s="60" t="s">
        <v>411</v>
      </c>
      <c r="D169" s="73" t="s">
        <v>207</v>
      </c>
      <c r="E169" s="60"/>
      <c r="F169" s="61"/>
      <c r="G169" s="60" t="s">
        <v>696</v>
      </c>
    </row>
    <row r="170" spans="1:7" s="64" customFormat="1" ht="54" customHeight="1" x14ac:dyDescent="0.35">
      <c r="A170" s="65">
        <v>165</v>
      </c>
      <c r="B170" s="60" t="s">
        <v>4</v>
      </c>
      <c r="C170" s="60" t="s">
        <v>412</v>
      </c>
      <c r="D170" s="73" t="s">
        <v>129</v>
      </c>
      <c r="E170" s="60"/>
      <c r="F170" s="61"/>
      <c r="G170" s="60"/>
    </row>
    <row r="171" spans="1:7" s="64" customFormat="1" ht="54" customHeight="1" x14ac:dyDescent="0.35">
      <c r="A171" s="65">
        <v>166</v>
      </c>
      <c r="B171" s="60" t="s">
        <v>4</v>
      </c>
      <c r="C171" s="60" t="s">
        <v>175</v>
      </c>
      <c r="D171" s="73" t="s">
        <v>150</v>
      </c>
      <c r="E171" s="60"/>
      <c r="F171" s="61"/>
      <c r="G171" s="60"/>
    </row>
    <row r="172" spans="1:7" s="64" customFormat="1" ht="54" customHeight="1" x14ac:dyDescent="0.35">
      <c r="A172" s="65">
        <v>167</v>
      </c>
      <c r="B172" s="60" t="s">
        <v>4</v>
      </c>
      <c r="C172" s="60" t="s">
        <v>174</v>
      </c>
      <c r="D172" s="73" t="s">
        <v>75</v>
      </c>
      <c r="E172" s="60"/>
      <c r="F172" s="61"/>
      <c r="G172" s="60"/>
    </row>
    <row r="173" spans="1:7" s="64" customFormat="1" ht="54" customHeight="1" x14ac:dyDescent="0.35">
      <c r="A173" s="65">
        <v>168</v>
      </c>
      <c r="B173" s="60" t="s">
        <v>4</v>
      </c>
      <c r="C173" s="60" t="s">
        <v>173</v>
      </c>
      <c r="D173" s="73" t="s">
        <v>151</v>
      </c>
      <c r="E173" s="60"/>
      <c r="F173" s="61"/>
      <c r="G173" s="60"/>
    </row>
    <row r="174" spans="1:7" s="64" customFormat="1" ht="73.5" customHeight="1" x14ac:dyDescent="0.35">
      <c r="A174" s="65">
        <v>169</v>
      </c>
      <c r="B174" s="60" t="s">
        <v>4</v>
      </c>
      <c r="C174" s="60" t="s">
        <v>234</v>
      </c>
      <c r="D174" s="73" t="s">
        <v>161</v>
      </c>
      <c r="E174" s="60"/>
      <c r="F174" s="61" t="s">
        <v>8</v>
      </c>
      <c r="G174" s="60"/>
    </row>
    <row r="175" spans="1:7" s="64" customFormat="1" ht="54" customHeight="1" x14ac:dyDescent="0.35">
      <c r="A175" s="65">
        <v>170</v>
      </c>
      <c r="B175" s="60" t="s">
        <v>4</v>
      </c>
      <c r="C175" s="60" t="s">
        <v>229</v>
      </c>
      <c r="D175" s="73" t="s">
        <v>162</v>
      </c>
      <c r="E175" s="60"/>
      <c r="F175" s="61"/>
      <c r="G175" s="60"/>
    </row>
    <row r="176" spans="1:7" s="64" customFormat="1" ht="54" customHeight="1" x14ac:dyDescent="0.35">
      <c r="A176" s="65">
        <v>171</v>
      </c>
      <c r="B176" s="60" t="s">
        <v>4</v>
      </c>
      <c r="C176" s="60" t="s">
        <v>413</v>
      </c>
      <c r="D176" s="73" t="s">
        <v>138</v>
      </c>
      <c r="E176" s="60"/>
      <c r="F176" s="61"/>
      <c r="G176" s="60"/>
    </row>
    <row r="177" spans="1:7" s="64" customFormat="1" ht="54" customHeight="1" x14ac:dyDescent="0.35">
      <c r="A177" s="65">
        <v>172</v>
      </c>
      <c r="B177" s="60" t="s">
        <v>4</v>
      </c>
      <c r="C177" s="60" t="s">
        <v>219</v>
      </c>
      <c r="D177" s="73" t="s">
        <v>218</v>
      </c>
      <c r="E177" s="60"/>
      <c r="F177" s="61"/>
      <c r="G177" s="60"/>
    </row>
    <row r="178" spans="1:7" s="64" customFormat="1" ht="54" customHeight="1" x14ac:dyDescent="0.35">
      <c r="A178" s="65">
        <v>173</v>
      </c>
      <c r="B178" s="60" t="s">
        <v>4</v>
      </c>
      <c r="C178" s="60" t="s">
        <v>254</v>
      </c>
      <c r="D178" s="73" t="s">
        <v>253</v>
      </c>
      <c r="E178" s="60"/>
      <c r="F178" s="61"/>
      <c r="G178" s="60"/>
    </row>
    <row r="179" spans="1:7" s="64" customFormat="1" ht="54" customHeight="1" x14ac:dyDescent="0.35">
      <c r="A179" s="65">
        <v>174</v>
      </c>
      <c r="B179" s="60" t="s">
        <v>4</v>
      </c>
      <c r="C179" s="60" t="s">
        <v>414</v>
      </c>
      <c r="D179" s="73" t="s">
        <v>262</v>
      </c>
      <c r="E179" s="60"/>
      <c r="F179" s="61"/>
      <c r="G179" s="60"/>
    </row>
    <row r="180" spans="1:7" s="64" customFormat="1" ht="54" customHeight="1" x14ac:dyDescent="0.35">
      <c r="A180" s="65">
        <v>175</v>
      </c>
      <c r="B180" s="60" t="s">
        <v>4</v>
      </c>
      <c r="C180" s="60" t="s">
        <v>545</v>
      </c>
      <c r="D180" s="73" t="s">
        <v>518</v>
      </c>
      <c r="E180" s="60"/>
      <c r="F180" s="61"/>
      <c r="G180" s="60"/>
    </row>
    <row r="181" spans="1:7" s="64" customFormat="1" ht="54" customHeight="1" x14ac:dyDescent="0.35">
      <c r="A181" s="65">
        <v>176</v>
      </c>
      <c r="B181" s="60" t="s">
        <v>4</v>
      </c>
      <c r="C181" s="60" t="s">
        <v>567</v>
      </c>
      <c r="D181" s="73" t="s">
        <v>525</v>
      </c>
      <c r="E181" s="60"/>
      <c r="F181" s="61"/>
      <c r="G181" s="60"/>
    </row>
    <row r="182" spans="1:7" s="64" customFormat="1" ht="54" customHeight="1" x14ac:dyDescent="0.35">
      <c r="A182" s="65">
        <v>177</v>
      </c>
      <c r="B182" s="60" t="s">
        <v>4</v>
      </c>
      <c r="C182" s="60" t="s">
        <v>591</v>
      </c>
      <c r="D182" s="73" t="s">
        <v>589</v>
      </c>
      <c r="E182" s="60" t="s">
        <v>590</v>
      </c>
      <c r="F182" s="61"/>
      <c r="G182" s="60"/>
    </row>
    <row r="183" spans="1:7" s="64" customFormat="1" ht="54" customHeight="1" x14ac:dyDescent="0.35">
      <c r="A183" s="65">
        <v>178</v>
      </c>
      <c r="B183" s="60" t="s">
        <v>4</v>
      </c>
      <c r="C183" s="60" t="s">
        <v>681</v>
      </c>
      <c r="D183" s="72" t="s">
        <v>680</v>
      </c>
      <c r="E183" s="61" t="s">
        <v>676</v>
      </c>
      <c r="F183" s="60"/>
      <c r="G183" s="60"/>
    </row>
    <row r="184" spans="1:7" s="64" customFormat="1" ht="31.5" customHeight="1" x14ac:dyDescent="0.35">
      <c r="A184" s="114" t="s">
        <v>266</v>
      </c>
      <c r="B184" s="115"/>
      <c r="C184" s="115"/>
      <c r="D184" s="115"/>
      <c r="E184" s="115"/>
      <c r="F184" s="120"/>
      <c r="G184" s="60"/>
    </row>
    <row r="185" spans="1:7" s="64" customFormat="1" ht="57" customHeight="1" x14ac:dyDescent="0.35">
      <c r="A185" s="65">
        <v>179</v>
      </c>
      <c r="B185" s="60" t="s">
        <v>4</v>
      </c>
      <c r="C185" s="60" t="s">
        <v>381</v>
      </c>
      <c r="D185" s="59" t="s">
        <v>19</v>
      </c>
      <c r="E185" s="92" t="s">
        <v>759</v>
      </c>
      <c r="F185" s="61"/>
      <c r="G185" s="60" t="s">
        <v>725</v>
      </c>
    </row>
    <row r="186" spans="1:7" s="64" customFormat="1" ht="59.25" customHeight="1" x14ac:dyDescent="0.35">
      <c r="A186" s="65">
        <v>180</v>
      </c>
      <c r="B186" s="60" t="s">
        <v>4</v>
      </c>
      <c r="C186" s="60" t="s">
        <v>382</v>
      </c>
      <c r="D186" s="59" t="s">
        <v>21</v>
      </c>
      <c r="E186" s="83"/>
      <c r="F186" s="61"/>
      <c r="G186" s="60"/>
    </row>
    <row r="187" spans="1:7" s="64" customFormat="1" ht="54" customHeight="1" x14ac:dyDescent="0.35">
      <c r="A187" s="65">
        <v>181</v>
      </c>
      <c r="B187" s="60" t="s">
        <v>4</v>
      </c>
      <c r="C187" s="60" t="s">
        <v>383</v>
      </c>
      <c r="D187" s="59" t="s">
        <v>28</v>
      </c>
      <c r="E187" s="61" t="s">
        <v>715</v>
      </c>
      <c r="F187" s="61"/>
      <c r="G187" s="60" t="s">
        <v>725</v>
      </c>
    </row>
    <row r="188" spans="1:7" s="64" customFormat="1" ht="53.25" customHeight="1" x14ac:dyDescent="0.35">
      <c r="A188" s="65">
        <v>182</v>
      </c>
      <c r="B188" s="60" t="s">
        <v>4</v>
      </c>
      <c r="C188" s="66" t="s">
        <v>313</v>
      </c>
      <c r="D188" s="67" t="s">
        <v>29</v>
      </c>
      <c r="E188" s="61" t="s">
        <v>715</v>
      </c>
      <c r="F188" s="61"/>
      <c r="G188" s="60" t="s">
        <v>725</v>
      </c>
    </row>
    <row r="189" spans="1:7" s="64" customFormat="1" ht="55.5" customHeight="1" x14ac:dyDescent="0.35">
      <c r="A189" s="65">
        <v>183</v>
      </c>
      <c r="B189" s="60" t="s">
        <v>4</v>
      </c>
      <c r="C189" s="60" t="s">
        <v>384</v>
      </c>
      <c r="D189" s="59" t="s">
        <v>30</v>
      </c>
      <c r="E189" s="92" t="s">
        <v>715</v>
      </c>
      <c r="F189" s="61"/>
      <c r="G189" s="60" t="s">
        <v>725</v>
      </c>
    </row>
    <row r="190" spans="1:7" s="64" customFormat="1" ht="54" customHeight="1" x14ac:dyDescent="0.35">
      <c r="A190" s="65">
        <v>184</v>
      </c>
      <c r="B190" s="60" t="s">
        <v>4</v>
      </c>
      <c r="C190" s="60" t="s">
        <v>385</v>
      </c>
      <c r="D190" s="59" t="s">
        <v>97</v>
      </c>
      <c r="E190" s="92" t="s">
        <v>757</v>
      </c>
      <c r="F190" s="61"/>
      <c r="G190" s="60" t="s">
        <v>725</v>
      </c>
    </row>
    <row r="191" spans="1:7" s="64" customFormat="1" ht="57" customHeight="1" x14ac:dyDescent="0.35">
      <c r="A191" s="65">
        <v>185</v>
      </c>
      <c r="B191" s="60" t="s">
        <v>4</v>
      </c>
      <c r="C191" s="60" t="s">
        <v>386</v>
      </c>
      <c r="D191" s="59" t="s">
        <v>119</v>
      </c>
      <c r="E191" s="92" t="s">
        <v>712</v>
      </c>
      <c r="F191" s="61"/>
      <c r="G191" s="60" t="s">
        <v>725</v>
      </c>
    </row>
    <row r="192" spans="1:7" s="64" customFormat="1" ht="54.75" customHeight="1" x14ac:dyDescent="0.35">
      <c r="A192" s="65">
        <v>186</v>
      </c>
      <c r="B192" s="60" t="s">
        <v>4</v>
      </c>
      <c r="C192" s="60" t="s">
        <v>387</v>
      </c>
      <c r="D192" s="59" t="s">
        <v>120</v>
      </c>
      <c r="E192" s="92" t="s">
        <v>712</v>
      </c>
      <c r="F192" s="61"/>
      <c r="G192" s="60" t="s">
        <v>725</v>
      </c>
    </row>
    <row r="193" spans="1:7" s="64" customFormat="1" ht="53.25" customHeight="1" x14ac:dyDescent="0.35">
      <c r="A193" s="65">
        <v>187</v>
      </c>
      <c r="B193" s="60" t="s">
        <v>4</v>
      </c>
      <c r="C193" s="60" t="s">
        <v>388</v>
      </c>
      <c r="D193" s="59" t="s">
        <v>128</v>
      </c>
      <c r="E193" s="92" t="s">
        <v>755</v>
      </c>
      <c r="F193" s="61" t="s">
        <v>8</v>
      </c>
      <c r="G193" s="60" t="s">
        <v>725</v>
      </c>
    </row>
    <row r="194" spans="1:7" s="64" customFormat="1" ht="55.5" customHeight="1" x14ac:dyDescent="0.35">
      <c r="A194" s="65">
        <v>188</v>
      </c>
      <c r="B194" s="60" t="s">
        <v>4</v>
      </c>
      <c r="C194" s="60" t="s">
        <v>389</v>
      </c>
      <c r="D194" s="59" t="s">
        <v>196</v>
      </c>
      <c r="E194" s="61" t="s">
        <v>275</v>
      </c>
      <c r="F194" s="61"/>
      <c r="G194" s="60" t="s">
        <v>725</v>
      </c>
    </row>
    <row r="195" spans="1:7" s="64" customFormat="1" ht="63.75" customHeight="1" x14ac:dyDescent="0.35">
      <c r="A195" s="65">
        <v>90</v>
      </c>
      <c r="B195" s="60" t="s">
        <v>4</v>
      </c>
      <c r="C195" s="66" t="s">
        <v>181</v>
      </c>
      <c r="D195" s="67" t="s">
        <v>145</v>
      </c>
      <c r="E195" s="61" t="s">
        <v>754</v>
      </c>
      <c r="F195" s="61"/>
      <c r="G195" s="60" t="s">
        <v>725</v>
      </c>
    </row>
    <row r="196" spans="1:7" s="64" customFormat="1" ht="53.25" customHeight="1" x14ac:dyDescent="0.35">
      <c r="A196" s="65">
        <v>189</v>
      </c>
      <c r="B196" s="60" t="s">
        <v>4</v>
      </c>
      <c r="C196" s="60" t="s">
        <v>179</v>
      </c>
      <c r="D196" s="59" t="s">
        <v>147</v>
      </c>
      <c r="E196" s="83" t="s">
        <v>754</v>
      </c>
      <c r="F196" s="61"/>
      <c r="G196" s="60" t="s">
        <v>725</v>
      </c>
    </row>
    <row r="197" spans="1:7" s="64" customFormat="1" ht="55.5" customHeight="1" x14ac:dyDescent="0.35">
      <c r="A197" s="65">
        <v>190</v>
      </c>
      <c r="B197" s="60" t="s">
        <v>4</v>
      </c>
      <c r="C197" s="60" t="s">
        <v>232</v>
      </c>
      <c r="D197" s="59" t="s">
        <v>160</v>
      </c>
      <c r="E197" s="92" t="s">
        <v>760</v>
      </c>
      <c r="F197" s="61"/>
      <c r="G197" s="60" t="s">
        <v>725</v>
      </c>
    </row>
    <row r="198" spans="1:7" s="64" customFormat="1" ht="54" customHeight="1" x14ac:dyDescent="0.35">
      <c r="A198" s="65">
        <v>191</v>
      </c>
      <c r="B198" s="60" t="s">
        <v>4</v>
      </c>
      <c r="C198" s="66" t="s">
        <v>390</v>
      </c>
      <c r="D198" s="69" t="s">
        <v>164</v>
      </c>
      <c r="E198" s="70" t="s">
        <v>760</v>
      </c>
      <c r="F198" s="61"/>
      <c r="G198" s="60" t="s">
        <v>725</v>
      </c>
    </row>
    <row r="199" spans="1:7" s="64" customFormat="1" ht="57" customHeight="1" x14ac:dyDescent="0.35">
      <c r="A199" s="65">
        <v>192</v>
      </c>
      <c r="B199" s="60" t="s">
        <v>4</v>
      </c>
      <c r="C199" s="60" t="s">
        <v>391</v>
      </c>
      <c r="D199" s="59" t="s">
        <v>133</v>
      </c>
      <c r="E199" s="92" t="s">
        <v>761</v>
      </c>
      <c r="F199" s="61"/>
      <c r="G199" s="60" t="s">
        <v>725</v>
      </c>
    </row>
    <row r="200" spans="1:7" s="64" customFormat="1" ht="56.25" customHeight="1" x14ac:dyDescent="0.35">
      <c r="A200" s="65">
        <v>193</v>
      </c>
      <c r="B200" s="60" t="s">
        <v>4</v>
      </c>
      <c r="C200" s="60" t="s">
        <v>392</v>
      </c>
      <c r="D200" s="59" t="s">
        <v>134</v>
      </c>
      <c r="E200" s="92" t="s">
        <v>761</v>
      </c>
      <c r="F200" s="61"/>
      <c r="G200" s="60" t="s">
        <v>725</v>
      </c>
    </row>
    <row r="201" spans="1:7" s="64" customFormat="1" ht="54.75" customHeight="1" x14ac:dyDescent="0.35">
      <c r="A201" s="65">
        <v>194</v>
      </c>
      <c r="B201" s="60" t="s">
        <v>4</v>
      </c>
      <c r="C201" s="66" t="s">
        <v>260</v>
      </c>
      <c r="D201" s="67" t="s">
        <v>258</v>
      </c>
      <c r="E201" s="61" t="s">
        <v>276</v>
      </c>
      <c r="F201" s="61"/>
      <c r="G201" s="60" t="s">
        <v>725</v>
      </c>
    </row>
    <row r="202" spans="1:7" s="64" customFormat="1" ht="71.25" customHeight="1" x14ac:dyDescent="0.35">
      <c r="A202" s="65">
        <v>195</v>
      </c>
      <c r="B202" s="60" t="s">
        <v>4</v>
      </c>
      <c r="C202" s="60" t="s">
        <v>555</v>
      </c>
      <c r="D202" s="59" t="s">
        <v>520</v>
      </c>
      <c r="E202" s="92" t="s">
        <v>556</v>
      </c>
      <c r="F202" s="61"/>
      <c r="G202" s="60" t="s">
        <v>725</v>
      </c>
    </row>
    <row r="203" spans="1:7" s="64" customFormat="1" ht="56.25" customHeight="1" x14ac:dyDescent="0.35">
      <c r="A203" s="65">
        <v>196</v>
      </c>
      <c r="B203" s="60" t="s">
        <v>4</v>
      </c>
      <c r="C203" s="66" t="s">
        <v>561</v>
      </c>
      <c r="D203" s="67" t="s">
        <v>522</v>
      </c>
      <c r="E203" s="92" t="s">
        <v>556</v>
      </c>
      <c r="F203" s="61"/>
      <c r="G203" s="60" t="s">
        <v>725</v>
      </c>
    </row>
    <row r="204" spans="1:7" s="64" customFormat="1" ht="59.25" customHeight="1" x14ac:dyDescent="0.35">
      <c r="A204" s="65">
        <v>197</v>
      </c>
      <c r="B204" s="60" t="s">
        <v>4</v>
      </c>
      <c r="C204" s="66" t="s">
        <v>563</v>
      </c>
      <c r="D204" s="67" t="s">
        <v>523</v>
      </c>
      <c r="E204" s="92" t="s">
        <v>556</v>
      </c>
      <c r="F204" s="61"/>
      <c r="G204" s="60" t="s">
        <v>725</v>
      </c>
    </row>
    <row r="205" spans="1:7" s="64" customFormat="1" ht="54" customHeight="1" x14ac:dyDescent="0.35">
      <c r="A205" s="65">
        <v>198</v>
      </c>
      <c r="B205" s="60" t="s">
        <v>4</v>
      </c>
      <c r="C205" s="60" t="s">
        <v>611</v>
      </c>
      <c r="D205" s="72" t="s">
        <v>610</v>
      </c>
      <c r="E205" s="61" t="s">
        <v>590</v>
      </c>
      <c r="F205" s="61"/>
      <c r="G205" s="60" t="s">
        <v>725</v>
      </c>
    </row>
    <row r="206" spans="1:7" s="64" customFormat="1" ht="60.75" customHeight="1" x14ac:dyDescent="0.35">
      <c r="A206" s="65">
        <v>199</v>
      </c>
      <c r="B206" s="60" t="s">
        <v>4</v>
      </c>
      <c r="C206" s="60" t="s">
        <v>642</v>
      </c>
      <c r="D206" s="72" t="s">
        <v>641</v>
      </c>
      <c r="E206" s="61" t="s">
        <v>635</v>
      </c>
      <c r="F206" s="60"/>
      <c r="G206" s="60" t="s">
        <v>725</v>
      </c>
    </row>
    <row r="207" spans="1:7" s="64" customFormat="1" ht="58.5" customHeight="1" x14ac:dyDescent="0.35">
      <c r="A207" s="65">
        <v>200</v>
      </c>
      <c r="B207" s="60" t="s">
        <v>4</v>
      </c>
      <c r="C207" s="60" t="s">
        <v>644</v>
      </c>
      <c r="D207" s="72" t="s">
        <v>643</v>
      </c>
      <c r="E207" s="61" t="s">
        <v>633</v>
      </c>
      <c r="F207" s="60"/>
      <c r="G207" s="60" t="s">
        <v>725</v>
      </c>
    </row>
    <row r="208" spans="1:7" s="64" customFormat="1" ht="54.75" customHeight="1" x14ac:dyDescent="0.35">
      <c r="A208" s="65">
        <v>201</v>
      </c>
      <c r="B208" s="60" t="s">
        <v>4</v>
      </c>
      <c r="C208" s="60" t="s">
        <v>679</v>
      </c>
      <c r="D208" s="72" t="s">
        <v>678</v>
      </c>
      <c r="E208" s="61" t="s">
        <v>676</v>
      </c>
      <c r="F208" s="60"/>
      <c r="G208" s="60" t="s">
        <v>725</v>
      </c>
    </row>
    <row r="209" spans="1:7" s="64" customFormat="1" ht="33" customHeight="1" x14ac:dyDescent="0.35">
      <c r="A209" s="118" t="s">
        <v>601</v>
      </c>
      <c r="B209" s="118"/>
      <c r="C209" s="118"/>
      <c r="D209" s="118"/>
      <c r="E209" s="118"/>
      <c r="F209" s="118"/>
      <c r="G209" s="60"/>
    </row>
    <row r="210" spans="1:7" s="64" customFormat="1" ht="54.75" customHeight="1" x14ac:dyDescent="0.35">
      <c r="A210" s="65">
        <v>202</v>
      </c>
      <c r="B210" s="60" t="s">
        <v>4</v>
      </c>
      <c r="C210" s="60" t="s">
        <v>416</v>
      </c>
      <c r="D210" s="59" t="s">
        <v>60</v>
      </c>
      <c r="E210" s="92" t="s">
        <v>758</v>
      </c>
      <c r="F210" s="61"/>
      <c r="G210" s="60" t="s">
        <v>725</v>
      </c>
    </row>
    <row r="211" spans="1:7" s="64" customFormat="1" ht="54.75" customHeight="1" x14ac:dyDescent="0.35">
      <c r="A211" s="65">
        <v>203</v>
      </c>
      <c r="B211" s="60" t="s">
        <v>4</v>
      </c>
      <c r="C211" s="60" t="s">
        <v>61</v>
      </c>
      <c r="D211" s="59" t="s">
        <v>584</v>
      </c>
      <c r="E211" s="92" t="s">
        <v>758</v>
      </c>
      <c r="F211" s="61" t="s">
        <v>8</v>
      </c>
      <c r="G211" s="60" t="s">
        <v>725</v>
      </c>
    </row>
    <row r="212" spans="1:7" s="64" customFormat="1" ht="57" customHeight="1" x14ac:dyDescent="0.35">
      <c r="A212" s="65">
        <v>204</v>
      </c>
      <c r="B212" s="60" t="s">
        <v>4</v>
      </c>
      <c r="C212" s="60" t="s">
        <v>417</v>
      </c>
      <c r="D212" s="59" t="s">
        <v>63</v>
      </c>
      <c r="E212" s="83"/>
      <c r="F212" s="61"/>
      <c r="G212" s="60"/>
    </row>
    <row r="213" spans="1:7" s="64" customFormat="1" ht="57.75" customHeight="1" x14ac:dyDescent="0.35">
      <c r="A213" s="65">
        <v>205</v>
      </c>
      <c r="B213" s="60" t="s">
        <v>4</v>
      </c>
      <c r="C213" s="60" t="s">
        <v>418</v>
      </c>
      <c r="D213" s="59" t="s">
        <v>64</v>
      </c>
      <c r="E213" s="83"/>
      <c r="F213" s="61"/>
      <c r="G213" s="60"/>
    </row>
    <row r="214" spans="1:7" s="64" customFormat="1" ht="56.25" customHeight="1" x14ac:dyDescent="0.35">
      <c r="A214" s="65">
        <v>206</v>
      </c>
      <c r="B214" s="60" t="s">
        <v>4</v>
      </c>
      <c r="C214" s="60" t="s">
        <v>101</v>
      </c>
      <c r="D214" s="59" t="s">
        <v>98</v>
      </c>
      <c r="E214" s="92" t="s">
        <v>756</v>
      </c>
      <c r="F214" s="61" t="s">
        <v>8</v>
      </c>
      <c r="G214" s="60" t="s">
        <v>725</v>
      </c>
    </row>
    <row r="215" spans="1:7" s="64" customFormat="1" ht="54.75" customHeight="1" x14ac:dyDescent="0.35">
      <c r="A215" s="65">
        <v>207</v>
      </c>
      <c r="B215" s="60" t="s">
        <v>4</v>
      </c>
      <c r="C215" s="60" t="s">
        <v>421</v>
      </c>
      <c r="D215" s="59" t="s">
        <v>221</v>
      </c>
      <c r="E215" s="92" t="s">
        <v>712</v>
      </c>
      <c r="F215" s="61"/>
      <c r="G215" s="60" t="s">
        <v>725</v>
      </c>
    </row>
    <row r="216" spans="1:7" s="64" customFormat="1" ht="71.25" customHeight="1" x14ac:dyDescent="0.35">
      <c r="A216" s="65">
        <v>208</v>
      </c>
      <c r="B216" s="60" t="s">
        <v>4</v>
      </c>
      <c r="C216" s="66" t="s">
        <v>422</v>
      </c>
      <c r="D216" s="73" t="s">
        <v>423</v>
      </c>
      <c r="E216" s="61" t="s">
        <v>275</v>
      </c>
      <c r="F216" s="61"/>
      <c r="G216" s="60" t="s">
        <v>725</v>
      </c>
    </row>
    <row r="217" spans="1:7" s="64" customFormat="1" ht="56.25" customHeight="1" x14ac:dyDescent="0.35">
      <c r="A217" s="65">
        <v>209</v>
      </c>
      <c r="B217" s="60" t="s">
        <v>4</v>
      </c>
      <c r="C217" s="66" t="s">
        <v>425</v>
      </c>
      <c r="D217" s="73" t="s">
        <v>195</v>
      </c>
      <c r="E217" s="61" t="s">
        <v>737</v>
      </c>
      <c r="F217" s="61"/>
      <c r="G217" s="60" t="s">
        <v>725</v>
      </c>
    </row>
    <row r="218" spans="1:7" s="64" customFormat="1" ht="57" customHeight="1" x14ac:dyDescent="0.35">
      <c r="A218" s="65">
        <v>210</v>
      </c>
      <c r="B218" s="60" t="s">
        <v>4</v>
      </c>
      <c r="C218" s="66" t="s">
        <v>249</v>
      </c>
      <c r="D218" s="73" t="s">
        <v>247</v>
      </c>
      <c r="E218" s="61" t="s">
        <v>276</v>
      </c>
      <c r="F218" s="61"/>
      <c r="G218" s="60" t="s">
        <v>725</v>
      </c>
    </row>
    <row r="219" spans="1:7" s="64" customFormat="1" ht="56.25" customHeight="1" x14ac:dyDescent="0.35">
      <c r="A219" s="65">
        <v>211</v>
      </c>
      <c r="B219" s="60" t="s">
        <v>4</v>
      </c>
      <c r="C219" s="66" t="s">
        <v>250</v>
      </c>
      <c r="D219" s="73" t="s">
        <v>248</v>
      </c>
      <c r="E219" s="61" t="s">
        <v>276</v>
      </c>
      <c r="F219" s="61"/>
      <c r="G219" s="60"/>
    </row>
    <row r="220" spans="1:7" s="64" customFormat="1" ht="56.25" customHeight="1" x14ac:dyDescent="0.35">
      <c r="A220" s="65">
        <v>212</v>
      </c>
      <c r="B220" s="60" t="s">
        <v>4</v>
      </c>
      <c r="C220" s="60" t="s">
        <v>603</v>
      </c>
      <c r="D220" s="72" t="s">
        <v>602</v>
      </c>
      <c r="E220" s="61" t="s">
        <v>590</v>
      </c>
      <c r="F220" s="61"/>
      <c r="G220" s="60"/>
    </row>
    <row r="221" spans="1:7" s="64" customFormat="1" ht="60.75" customHeight="1" x14ac:dyDescent="0.35">
      <c r="A221" s="65">
        <v>213</v>
      </c>
      <c r="B221" s="60" t="s">
        <v>4</v>
      </c>
      <c r="C221" s="60" t="s">
        <v>616</v>
      </c>
      <c r="D221" s="72" t="s">
        <v>615</v>
      </c>
      <c r="E221" s="61" t="s">
        <v>590</v>
      </c>
      <c r="F221" s="60"/>
      <c r="G221" s="60" t="s">
        <v>725</v>
      </c>
    </row>
    <row r="222" spans="1:7" s="64" customFormat="1" ht="54.75" customHeight="1" x14ac:dyDescent="0.35">
      <c r="A222" s="65">
        <v>214</v>
      </c>
      <c r="B222" s="60" t="s">
        <v>4</v>
      </c>
      <c r="C222" s="60" t="s">
        <v>631</v>
      </c>
      <c r="D222" s="72" t="s">
        <v>629</v>
      </c>
      <c r="E222" s="61" t="s">
        <v>630</v>
      </c>
      <c r="F222" s="60"/>
      <c r="G222" s="60"/>
    </row>
    <row r="223" spans="1:7" s="64" customFormat="1" ht="53.25" customHeight="1" x14ac:dyDescent="0.35">
      <c r="A223" s="65">
        <v>215</v>
      </c>
      <c r="B223" s="60" t="s">
        <v>4</v>
      </c>
      <c r="C223" s="60" t="s">
        <v>636</v>
      </c>
      <c r="D223" s="72" t="s">
        <v>634</v>
      </c>
      <c r="E223" s="61" t="s">
        <v>635</v>
      </c>
      <c r="F223" s="60"/>
      <c r="G223" s="60" t="s">
        <v>725</v>
      </c>
    </row>
    <row r="224" spans="1:7" s="64" customFormat="1" ht="54" customHeight="1" x14ac:dyDescent="0.35">
      <c r="A224" s="65">
        <v>216</v>
      </c>
      <c r="B224" s="60" t="s">
        <v>4</v>
      </c>
      <c r="C224" s="75" t="s">
        <v>646</v>
      </c>
      <c r="D224" s="72" t="s">
        <v>645</v>
      </c>
      <c r="E224" s="61" t="s">
        <v>635</v>
      </c>
      <c r="F224" s="60"/>
      <c r="G224" s="60" t="s">
        <v>725</v>
      </c>
    </row>
    <row r="225" spans="1:7" s="64" customFormat="1" ht="28.5" customHeight="1" x14ac:dyDescent="0.35">
      <c r="A225" s="119" t="s">
        <v>781</v>
      </c>
      <c r="B225" s="119"/>
      <c r="C225" s="119"/>
      <c r="D225" s="119"/>
      <c r="E225" s="76"/>
      <c r="F225" s="74"/>
      <c r="G225" s="60"/>
    </row>
  </sheetData>
  <mergeCells count="8">
    <mergeCell ref="A209:F209"/>
    <mergeCell ref="A225:D225"/>
    <mergeCell ref="A1:F1"/>
    <mergeCell ref="A3:F3"/>
    <mergeCell ref="A48:F48"/>
    <mergeCell ref="A184:F184"/>
    <mergeCell ref="A123:F123"/>
    <mergeCell ref="A150:F150"/>
  </mergeCells>
  <hyperlinks>
    <hyperlink ref="D62" r:id="rId1" tooltip="Xem thông tin văn bản" display="http://congbao.nghean.gov.vn/webpages/content/docinfo.faces?docid=2445&amp;isstoredoc=false&amp;docgaid=2565" xr:uid="{00000000-0004-0000-0100-000000000000}"/>
  </hyperlinks>
  <pageMargins left="0.2" right="0.2" top="0.5" bottom="0.2" header="0.3" footer="0.3"/>
  <pageSetup paperSize="9" orientation="landscape" r:id="rId2"/>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topLeftCell="A3" zoomScale="85" zoomScaleNormal="85" workbookViewId="0">
      <selection activeCell="C5" sqref="C5"/>
    </sheetView>
  </sheetViews>
  <sheetFormatPr defaultColWidth="9.1796875" defaultRowHeight="15.5" x14ac:dyDescent="0.35"/>
  <cols>
    <col min="1" max="1" width="5" style="1" customWidth="1"/>
    <col min="2" max="2" width="9.1796875" style="1" customWidth="1"/>
    <col min="3" max="3" width="15" style="1" customWidth="1"/>
    <col min="4" max="4" width="37.453125" style="1" customWidth="1"/>
    <col min="5" max="5" width="11" style="1" customWidth="1"/>
    <col min="6" max="6" width="41.81640625" style="1" customWidth="1"/>
    <col min="7" max="7" width="11.81640625" style="1" customWidth="1"/>
    <col min="8" max="8" width="12.81640625" style="1" customWidth="1"/>
    <col min="9" max="9" width="18.453125" style="1" customWidth="1"/>
    <col min="10" max="16384" width="9.1796875" style="1"/>
  </cols>
  <sheetData>
    <row r="1" spans="1:8" ht="63.75" customHeight="1" x14ac:dyDescent="0.35">
      <c r="A1" s="122" t="s">
        <v>694</v>
      </c>
      <c r="B1" s="122"/>
      <c r="C1" s="122"/>
      <c r="D1" s="122"/>
      <c r="E1" s="122"/>
      <c r="F1" s="122"/>
      <c r="G1" s="122"/>
      <c r="H1" s="122"/>
    </row>
    <row r="2" spans="1:8" ht="95.25" customHeight="1" x14ac:dyDescent="0.35">
      <c r="A2" s="21" t="s">
        <v>103</v>
      </c>
      <c r="B2" s="21" t="s">
        <v>104</v>
      </c>
      <c r="C2" s="21" t="s">
        <v>267</v>
      </c>
      <c r="D2" s="21" t="s">
        <v>106</v>
      </c>
      <c r="E2" s="21" t="s">
        <v>271</v>
      </c>
      <c r="F2" s="21" t="s">
        <v>223</v>
      </c>
      <c r="G2" s="21" t="s">
        <v>224</v>
      </c>
      <c r="H2" s="21" t="s">
        <v>225</v>
      </c>
    </row>
    <row r="3" spans="1:8" ht="37.5" customHeight="1" x14ac:dyDescent="0.35">
      <c r="A3" s="123" t="s">
        <v>578</v>
      </c>
      <c r="B3" s="124"/>
      <c r="C3" s="124"/>
      <c r="D3" s="124"/>
      <c r="E3" s="124"/>
      <c r="F3" s="124"/>
      <c r="G3" s="124"/>
      <c r="H3" s="125"/>
    </row>
    <row r="4" spans="1:8" ht="96.5" customHeight="1" x14ac:dyDescent="0.35">
      <c r="A4" s="77">
        <v>1</v>
      </c>
      <c r="B4" s="8" t="s">
        <v>4</v>
      </c>
      <c r="C4" s="22" t="s">
        <v>301</v>
      </c>
      <c r="D4" s="16" t="s">
        <v>18</v>
      </c>
      <c r="E4" s="90" t="s">
        <v>17</v>
      </c>
      <c r="F4" s="55" t="s">
        <v>746</v>
      </c>
      <c r="G4" s="8" t="s">
        <v>728</v>
      </c>
      <c r="H4" s="8" t="s">
        <v>747</v>
      </c>
    </row>
    <row r="5" spans="1:8" ht="210.5" customHeight="1" x14ac:dyDescent="0.35">
      <c r="A5" s="77">
        <v>2</v>
      </c>
      <c r="B5" s="9" t="s">
        <v>4</v>
      </c>
      <c r="C5" s="9" t="s">
        <v>416</v>
      </c>
      <c r="D5" s="23" t="s">
        <v>60</v>
      </c>
      <c r="E5" s="95" t="s">
        <v>17</v>
      </c>
      <c r="F5" s="96" t="s">
        <v>776</v>
      </c>
      <c r="G5" s="95" t="s">
        <v>725</v>
      </c>
      <c r="H5" s="95" t="s">
        <v>573</v>
      </c>
    </row>
    <row r="6" spans="1:8" ht="78" customHeight="1" x14ac:dyDescent="0.35">
      <c r="A6" s="77">
        <v>3</v>
      </c>
      <c r="B6" s="8" t="s">
        <v>4</v>
      </c>
      <c r="C6" s="9" t="s">
        <v>311</v>
      </c>
      <c r="D6" s="10" t="s">
        <v>26</v>
      </c>
      <c r="E6" s="8" t="s">
        <v>17</v>
      </c>
      <c r="F6" s="109"/>
      <c r="G6" s="8" t="s">
        <v>724</v>
      </c>
      <c r="H6" s="8" t="s">
        <v>573</v>
      </c>
    </row>
    <row r="7" spans="1:8" ht="238.5" customHeight="1" x14ac:dyDescent="0.35">
      <c r="A7" s="77">
        <v>4</v>
      </c>
      <c r="B7" s="8" t="s">
        <v>4</v>
      </c>
      <c r="C7" s="93" t="s">
        <v>312</v>
      </c>
      <c r="D7" s="90" t="s">
        <v>27</v>
      </c>
      <c r="E7" s="8" t="s">
        <v>719</v>
      </c>
      <c r="F7" s="94" t="s">
        <v>720</v>
      </c>
      <c r="G7" s="8" t="s">
        <v>710</v>
      </c>
      <c r="H7" s="109" t="s">
        <v>721</v>
      </c>
    </row>
    <row r="8" spans="1:8" ht="108" customHeight="1" x14ac:dyDescent="0.35">
      <c r="A8" s="77">
        <v>5</v>
      </c>
      <c r="B8" s="9" t="s">
        <v>4</v>
      </c>
      <c r="C8" s="9" t="s">
        <v>384</v>
      </c>
      <c r="D8" s="23" t="s">
        <v>30</v>
      </c>
      <c r="E8" s="8" t="s">
        <v>14</v>
      </c>
      <c r="F8" s="90" t="s">
        <v>763</v>
      </c>
      <c r="G8" s="8" t="s">
        <v>725</v>
      </c>
      <c r="H8" s="97" t="s">
        <v>762</v>
      </c>
    </row>
    <row r="9" spans="1:8" ht="55" customHeight="1" x14ac:dyDescent="0.35">
      <c r="A9" s="77">
        <v>6</v>
      </c>
      <c r="B9" s="8" t="s">
        <v>4</v>
      </c>
      <c r="C9" s="9" t="s">
        <v>385</v>
      </c>
      <c r="D9" s="23" t="s">
        <v>97</v>
      </c>
      <c r="E9" s="8" t="s">
        <v>17</v>
      </c>
      <c r="F9" s="110"/>
      <c r="G9" s="8" t="s">
        <v>725</v>
      </c>
      <c r="H9" s="8" t="s">
        <v>573</v>
      </c>
    </row>
    <row r="10" spans="1:8" ht="65" customHeight="1" x14ac:dyDescent="0.35">
      <c r="A10" s="77">
        <v>7</v>
      </c>
      <c r="B10" s="9" t="s">
        <v>4</v>
      </c>
      <c r="C10" s="9" t="s">
        <v>101</v>
      </c>
      <c r="D10" s="23" t="s">
        <v>98</v>
      </c>
      <c r="E10" s="8" t="s">
        <v>14</v>
      </c>
      <c r="F10" s="55" t="s">
        <v>775</v>
      </c>
      <c r="G10" s="8" t="s">
        <v>725</v>
      </c>
      <c r="H10" s="8" t="s">
        <v>573</v>
      </c>
    </row>
    <row r="11" spans="1:8" s="24" customFormat="1" ht="66" customHeight="1" x14ac:dyDescent="0.35">
      <c r="A11" s="77">
        <v>8</v>
      </c>
      <c r="B11" s="8" t="s">
        <v>4</v>
      </c>
      <c r="C11" s="8" t="s">
        <v>419</v>
      </c>
      <c r="D11" s="14" t="s">
        <v>107</v>
      </c>
      <c r="E11" s="8" t="s">
        <v>17</v>
      </c>
      <c r="F11" s="55" t="s">
        <v>705</v>
      </c>
      <c r="G11" s="8" t="s">
        <v>102</v>
      </c>
      <c r="H11" s="8" t="s">
        <v>704</v>
      </c>
    </row>
    <row r="12" spans="1:8" s="24" customFormat="1" ht="84" customHeight="1" x14ac:dyDescent="0.35">
      <c r="A12" s="77">
        <v>9</v>
      </c>
      <c r="B12" s="9" t="s">
        <v>4</v>
      </c>
      <c r="C12" s="9" t="s">
        <v>421</v>
      </c>
      <c r="D12" s="23" t="s">
        <v>221</v>
      </c>
      <c r="E12" s="8" t="s">
        <v>14</v>
      </c>
      <c r="F12" s="55" t="s">
        <v>775</v>
      </c>
      <c r="G12" s="8" t="s">
        <v>725</v>
      </c>
      <c r="H12" s="8" t="s">
        <v>573</v>
      </c>
    </row>
    <row r="13" spans="1:8" s="24" customFormat="1" ht="112.5" customHeight="1" x14ac:dyDescent="0.35">
      <c r="A13" s="77">
        <v>10</v>
      </c>
      <c r="B13" s="8" t="s">
        <v>4</v>
      </c>
      <c r="C13" s="22" t="s">
        <v>367</v>
      </c>
      <c r="D13" s="16" t="s">
        <v>191</v>
      </c>
      <c r="E13" s="17" t="s">
        <v>17</v>
      </c>
      <c r="F13" s="90" t="s">
        <v>740</v>
      </c>
      <c r="G13" s="8" t="s">
        <v>723</v>
      </c>
      <c r="H13" s="8" t="s">
        <v>573</v>
      </c>
    </row>
    <row r="14" spans="1:8" s="24" customFormat="1" ht="278.5" customHeight="1" x14ac:dyDescent="0.35">
      <c r="A14" s="77">
        <v>11</v>
      </c>
      <c r="B14" s="9" t="s">
        <v>4</v>
      </c>
      <c r="C14" s="22" t="s">
        <v>425</v>
      </c>
      <c r="D14" s="10" t="s">
        <v>195</v>
      </c>
      <c r="E14" s="93" t="s">
        <v>14</v>
      </c>
      <c r="F14" s="8" t="s">
        <v>764</v>
      </c>
      <c r="G14" s="8" t="s">
        <v>725</v>
      </c>
      <c r="H14" s="97" t="s">
        <v>765</v>
      </c>
    </row>
    <row r="15" spans="1:8" s="24" customFormat="1" ht="60.5" customHeight="1" x14ac:dyDescent="0.35">
      <c r="A15" s="77">
        <v>12</v>
      </c>
      <c r="B15" s="8" t="s">
        <v>4</v>
      </c>
      <c r="C15" s="9" t="s">
        <v>388</v>
      </c>
      <c r="D15" s="23" t="s">
        <v>777</v>
      </c>
      <c r="E15" s="8" t="s">
        <v>14</v>
      </c>
      <c r="F15" s="110"/>
      <c r="G15" s="8" t="s">
        <v>725</v>
      </c>
      <c r="H15" s="8" t="s">
        <v>573</v>
      </c>
    </row>
    <row r="16" spans="1:8" s="24" customFormat="1" ht="69" customHeight="1" x14ac:dyDescent="0.35">
      <c r="A16" s="77">
        <v>13</v>
      </c>
      <c r="B16" s="9" t="s">
        <v>4</v>
      </c>
      <c r="C16" s="9" t="s">
        <v>389</v>
      </c>
      <c r="D16" s="23" t="s">
        <v>196</v>
      </c>
      <c r="E16" s="8" t="s">
        <v>766</v>
      </c>
      <c r="F16" s="90" t="s">
        <v>767</v>
      </c>
      <c r="G16" s="8" t="s">
        <v>725</v>
      </c>
      <c r="H16" s="8" t="s">
        <v>747</v>
      </c>
    </row>
    <row r="17" spans="1:8" s="24" customFormat="1" ht="80.5" customHeight="1" x14ac:dyDescent="0.35">
      <c r="A17" s="77">
        <v>14</v>
      </c>
      <c r="B17" s="8" t="s">
        <v>4</v>
      </c>
      <c r="C17" s="22" t="s">
        <v>190</v>
      </c>
      <c r="D17" s="16" t="s">
        <v>325</v>
      </c>
      <c r="E17" s="8" t="s">
        <v>17</v>
      </c>
      <c r="F17" s="14" t="s">
        <v>731</v>
      </c>
      <c r="G17" s="8" t="s">
        <v>730</v>
      </c>
      <c r="H17" s="8" t="s">
        <v>732</v>
      </c>
    </row>
    <row r="18" spans="1:8" s="24" customFormat="1" ht="77.5" customHeight="1" x14ac:dyDescent="0.35">
      <c r="A18" s="77">
        <v>15</v>
      </c>
      <c r="B18" s="8" t="s">
        <v>4</v>
      </c>
      <c r="C18" s="22" t="s">
        <v>327</v>
      </c>
      <c r="D18" s="16" t="s">
        <v>236</v>
      </c>
      <c r="E18" s="8" t="s">
        <v>14</v>
      </c>
      <c r="F18" s="55" t="s">
        <v>753</v>
      </c>
      <c r="G18" s="8" t="s">
        <v>728</v>
      </c>
      <c r="H18" s="8" t="s">
        <v>573</v>
      </c>
    </row>
    <row r="19" spans="1:8" s="24" customFormat="1" ht="54.5" customHeight="1" x14ac:dyDescent="0.35">
      <c r="A19" s="77">
        <v>16</v>
      </c>
      <c r="B19" s="8" t="s">
        <v>4</v>
      </c>
      <c r="C19" s="22" t="s">
        <v>328</v>
      </c>
      <c r="D19" s="16" t="s">
        <v>745</v>
      </c>
      <c r="E19" s="8" t="s">
        <v>14</v>
      </c>
      <c r="F19" s="55" t="s">
        <v>753</v>
      </c>
      <c r="G19" s="8" t="s">
        <v>728</v>
      </c>
      <c r="H19" s="8" t="s">
        <v>573</v>
      </c>
    </row>
    <row r="20" spans="1:8" s="24" customFormat="1" ht="79.5" customHeight="1" x14ac:dyDescent="0.35">
      <c r="A20" s="77">
        <v>17</v>
      </c>
      <c r="B20" s="8" t="s">
        <v>4</v>
      </c>
      <c r="C20" s="22" t="s">
        <v>369</v>
      </c>
      <c r="D20" s="16" t="s">
        <v>194</v>
      </c>
      <c r="E20" s="8" t="s">
        <v>14</v>
      </c>
      <c r="F20" s="110"/>
      <c r="G20" s="8" t="s">
        <v>723</v>
      </c>
      <c r="H20" s="8" t="s">
        <v>573</v>
      </c>
    </row>
    <row r="21" spans="1:8" s="24" customFormat="1" ht="55.5" customHeight="1" x14ac:dyDescent="0.35">
      <c r="A21" s="77">
        <v>18</v>
      </c>
      <c r="B21" s="8" t="s">
        <v>4</v>
      </c>
      <c r="C21" s="22" t="s">
        <v>370</v>
      </c>
      <c r="D21" s="16" t="s">
        <v>131</v>
      </c>
      <c r="E21" s="8" t="s">
        <v>17</v>
      </c>
      <c r="F21" s="110"/>
      <c r="G21" s="8" t="s">
        <v>701</v>
      </c>
      <c r="H21" s="8" t="s">
        <v>573</v>
      </c>
    </row>
    <row r="22" spans="1:8" s="24" customFormat="1" ht="54" customHeight="1" x14ac:dyDescent="0.35">
      <c r="A22" s="77">
        <v>19</v>
      </c>
      <c r="B22" s="8" t="s">
        <v>4</v>
      </c>
      <c r="C22" s="9" t="s">
        <v>174</v>
      </c>
      <c r="D22" s="10" t="s">
        <v>75</v>
      </c>
      <c r="E22" s="8" t="s">
        <v>17</v>
      </c>
      <c r="F22" s="55" t="s">
        <v>778</v>
      </c>
      <c r="G22" s="8" t="s">
        <v>727</v>
      </c>
      <c r="H22" s="8" t="s">
        <v>573</v>
      </c>
    </row>
    <row r="23" spans="1:8" s="24" customFormat="1" ht="98.5" customHeight="1" x14ac:dyDescent="0.35">
      <c r="A23" s="77">
        <v>20</v>
      </c>
      <c r="B23" s="8" t="s">
        <v>4</v>
      </c>
      <c r="C23" s="9" t="s">
        <v>391</v>
      </c>
      <c r="D23" s="23" t="s">
        <v>133</v>
      </c>
      <c r="E23" s="8" t="s">
        <v>14</v>
      </c>
      <c r="F23" s="91" t="s">
        <v>769</v>
      </c>
      <c r="G23" s="8" t="s">
        <v>725</v>
      </c>
      <c r="H23" s="91" t="s">
        <v>573</v>
      </c>
    </row>
    <row r="24" spans="1:8" s="24" customFormat="1" ht="81" customHeight="1" x14ac:dyDescent="0.35">
      <c r="A24" s="77">
        <v>21</v>
      </c>
      <c r="B24" s="8" t="s">
        <v>4</v>
      </c>
      <c r="C24" s="22" t="s">
        <v>331</v>
      </c>
      <c r="D24" s="16" t="s">
        <v>135</v>
      </c>
      <c r="E24" s="8" t="s">
        <v>14</v>
      </c>
      <c r="F24" s="110"/>
      <c r="G24" s="8" t="s">
        <v>729</v>
      </c>
      <c r="H24" s="8" t="s">
        <v>573</v>
      </c>
    </row>
    <row r="25" spans="1:8" s="24" customFormat="1" ht="57.5" customHeight="1" x14ac:dyDescent="0.35">
      <c r="A25" s="77">
        <v>22</v>
      </c>
      <c r="B25" s="8" t="s">
        <v>4</v>
      </c>
      <c r="C25" s="9" t="s">
        <v>299</v>
      </c>
      <c r="D25" s="10" t="s">
        <v>137</v>
      </c>
      <c r="E25" s="8" t="s">
        <v>17</v>
      </c>
      <c r="F25" s="110"/>
      <c r="G25" s="8" t="s">
        <v>723</v>
      </c>
      <c r="H25" s="8" t="s">
        <v>573</v>
      </c>
    </row>
    <row r="26" spans="1:8" s="24" customFormat="1" ht="83.25" customHeight="1" x14ac:dyDescent="0.35">
      <c r="A26" s="77">
        <v>23</v>
      </c>
      <c r="B26" s="8" t="s">
        <v>4</v>
      </c>
      <c r="C26" s="22" t="s">
        <v>250</v>
      </c>
      <c r="D26" s="10" t="s">
        <v>248</v>
      </c>
      <c r="E26" s="8" t="s">
        <v>14</v>
      </c>
      <c r="F26" s="99" t="s">
        <v>768</v>
      </c>
      <c r="G26" s="98" t="s">
        <v>725</v>
      </c>
      <c r="H26" s="98" t="s">
        <v>573</v>
      </c>
    </row>
    <row r="27" spans="1:8" ht="144" customHeight="1" x14ac:dyDescent="0.35">
      <c r="A27" s="77">
        <v>24</v>
      </c>
      <c r="B27" s="8" t="s">
        <v>4</v>
      </c>
      <c r="C27" s="9" t="s">
        <v>532</v>
      </c>
      <c r="D27" s="23" t="s">
        <v>513</v>
      </c>
      <c r="E27" s="8" t="s">
        <v>14</v>
      </c>
      <c r="F27" s="55" t="s">
        <v>707</v>
      </c>
      <c r="G27" s="8" t="s">
        <v>702</v>
      </c>
      <c r="H27" s="8" t="s">
        <v>573</v>
      </c>
    </row>
    <row r="28" spans="1:8" s="24" customFormat="1" ht="65" customHeight="1" x14ac:dyDescent="0.35">
      <c r="A28" s="77">
        <v>25</v>
      </c>
      <c r="B28" s="8" t="s">
        <v>4</v>
      </c>
      <c r="C28" s="9" t="s">
        <v>567</v>
      </c>
      <c r="D28" s="10" t="s">
        <v>525</v>
      </c>
      <c r="E28" s="8" t="s">
        <v>17</v>
      </c>
      <c r="F28" s="110"/>
      <c r="G28" s="8" t="s">
        <v>727</v>
      </c>
      <c r="H28" s="8" t="s">
        <v>573</v>
      </c>
    </row>
    <row r="29" spans="1:8" s="24" customFormat="1" ht="96" customHeight="1" x14ac:dyDescent="0.35">
      <c r="A29" s="77">
        <v>26</v>
      </c>
      <c r="B29" s="8" t="s">
        <v>4</v>
      </c>
      <c r="C29" s="9" t="s">
        <v>603</v>
      </c>
      <c r="D29" s="101" t="s">
        <v>602</v>
      </c>
      <c r="E29" s="8" t="s">
        <v>14</v>
      </c>
      <c r="F29" s="110"/>
      <c r="G29" s="8" t="s">
        <v>730</v>
      </c>
      <c r="H29" s="8" t="s">
        <v>573</v>
      </c>
    </row>
    <row r="30" spans="1:8" s="24" customFormat="1" ht="109" customHeight="1" x14ac:dyDescent="0.35">
      <c r="A30" s="77">
        <v>27</v>
      </c>
      <c r="B30" s="8" t="s">
        <v>4</v>
      </c>
      <c r="C30" s="9" t="s">
        <v>616</v>
      </c>
      <c r="D30" s="101" t="s">
        <v>615</v>
      </c>
      <c r="E30" s="8" t="s">
        <v>14</v>
      </c>
      <c r="F30" s="17" t="s">
        <v>770</v>
      </c>
      <c r="G30" s="99" t="s">
        <v>725</v>
      </c>
      <c r="H30" s="8" t="s">
        <v>573</v>
      </c>
    </row>
    <row r="31" spans="1:8" s="24" customFormat="1" ht="100" customHeight="1" x14ac:dyDescent="0.35">
      <c r="A31" s="77">
        <v>28</v>
      </c>
      <c r="B31" s="8" t="s">
        <v>4</v>
      </c>
      <c r="C31" s="9" t="s">
        <v>636</v>
      </c>
      <c r="D31" s="101" t="s">
        <v>634</v>
      </c>
      <c r="E31" s="8" t="s">
        <v>14</v>
      </c>
      <c r="F31" s="55" t="s">
        <v>775</v>
      </c>
      <c r="G31" s="8" t="s">
        <v>725</v>
      </c>
      <c r="H31" s="8" t="s">
        <v>573</v>
      </c>
    </row>
    <row r="32" spans="1:8" s="24" customFormat="1" ht="171" customHeight="1" x14ac:dyDescent="0.35">
      <c r="A32" s="77">
        <v>29</v>
      </c>
      <c r="B32" s="8" t="s">
        <v>4</v>
      </c>
      <c r="C32" s="9" t="s">
        <v>646</v>
      </c>
      <c r="D32" s="101" t="s">
        <v>645</v>
      </c>
      <c r="E32" s="17" t="s">
        <v>17</v>
      </c>
      <c r="F32" s="55" t="s">
        <v>772</v>
      </c>
      <c r="G32" s="8" t="s">
        <v>725</v>
      </c>
      <c r="H32" s="100" t="s">
        <v>771</v>
      </c>
    </row>
    <row r="33" spans="1:9" s="24" customFormat="1" ht="97" customHeight="1" x14ac:dyDescent="0.35">
      <c r="A33" s="77">
        <v>30</v>
      </c>
      <c r="B33" s="8" t="s">
        <v>4</v>
      </c>
      <c r="C33" s="9" t="s">
        <v>658</v>
      </c>
      <c r="D33" s="101" t="s">
        <v>657</v>
      </c>
      <c r="E33" s="8" t="s">
        <v>14</v>
      </c>
      <c r="F33" s="14" t="s">
        <v>733</v>
      </c>
      <c r="G33" s="8" t="s">
        <v>730</v>
      </c>
      <c r="H33" s="8" t="s">
        <v>732</v>
      </c>
    </row>
    <row r="34" spans="1:9" ht="37.5" customHeight="1" x14ac:dyDescent="0.35">
      <c r="A34" s="123" t="s">
        <v>579</v>
      </c>
      <c r="B34" s="124"/>
      <c r="C34" s="124"/>
      <c r="D34" s="124"/>
      <c r="E34" s="124"/>
      <c r="F34" s="124"/>
      <c r="G34" s="124"/>
      <c r="H34" s="125"/>
    </row>
    <row r="35" spans="1:9" ht="208.5" customHeight="1" x14ac:dyDescent="0.35">
      <c r="A35" s="77">
        <v>31</v>
      </c>
      <c r="B35" s="8" t="s">
        <v>4</v>
      </c>
      <c r="C35" s="22" t="s">
        <v>300</v>
      </c>
      <c r="D35" s="16" t="s">
        <v>15</v>
      </c>
      <c r="E35" s="8" t="s">
        <v>749</v>
      </c>
      <c r="F35" s="55" t="s">
        <v>750</v>
      </c>
      <c r="G35" s="8" t="s">
        <v>728</v>
      </c>
      <c r="H35" s="8" t="s">
        <v>748</v>
      </c>
    </row>
    <row r="36" spans="1:9" ht="213" customHeight="1" x14ac:dyDescent="0.35">
      <c r="A36" s="77">
        <v>32</v>
      </c>
      <c r="B36" s="9" t="s">
        <v>4</v>
      </c>
      <c r="C36" s="9" t="s">
        <v>381</v>
      </c>
      <c r="D36" s="23" t="s">
        <v>19</v>
      </c>
      <c r="E36" s="8" t="s">
        <v>245</v>
      </c>
      <c r="F36" s="90" t="s">
        <v>773</v>
      </c>
      <c r="G36" s="8" t="s">
        <v>774</v>
      </c>
      <c r="H36" s="8" t="s">
        <v>573</v>
      </c>
    </row>
    <row r="37" spans="1:9" ht="50" customHeight="1" x14ac:dyDescent="0.35">
      <c r="A37" s="77">
        <v>33</v>
      </c>
      <c r="B37" s="8" t="s">
        <v>4</v>
      </c>
      <c r="C37" s="22" t="s">
        <v>302</v>
      </c>
      <c r="D37" s="16" t="s">
        <v>20</v>
      </c>
      <c r="E37" s="8" t="s">
        <v>245</v>
      </c>
      <c r="F37" s="55" t="s">
        <v>752</v>
      </c>
      <c r="G37" s="8" t="s">
        <v>728</v>
      </c>
      <c r="H37" s="8" t="s">
        <v>748</v>
      </c>
    </row>
    <row r="38" spans="1:9" ht="139.5" customHeight="1" x14ac:dyDescent="0.35">
      <c r="A38" s="77">
        <v>34</v>
      </c>
      <c r="B38" s="86" t="s">
        <v>4</v>
      </c>
      <c r="C38" s="82" t="s">
        <v>345</v>
      </c>
      <c r="D38" s="102" t="s">
        <v>703</v>
      </c>
      <c r="E38" s="86" t="s">
        <v>245</v>
      </c>
      <c r="F38" s="87" t="s">
        <v>706</v>
      </c>
      <c r="G38" s="86" t="s">
        <v>702</v>
      </c>
      <c r="H38" s="86" t="s">
        <v>573</v>
      </c>
    </row>
    <row r="39" spans="1:9" s="24" customFormat="1" ht="54" customHeight="1" x14ac:dyDescent="0.35">
      <c r="A39" s="77">
        <v>35</v>
      </c>
      <c r="B39" s="86" t="s">
        <v>4</v>
      </c>
      <c r="C39" s="103" t="s">
        <v>357</v>
      </c>
      <c r="D39" s="104" t="s">
        <v>111</v>
      </c>
      <c r="E39" s="105" t="s">
        <v>245</v>
      </c>
      <c r="F39" s="82" t="s">
        <v>708</v>
      </c>
      <c r="G39" s="88"/>
      <c r="H39" s="86" t="s">
        <v>573</v>
      </c>
      <c r="I39" s="91" t="s">
        <v>726</v>
      </c>
    </row>
    <row r="40" spans="1:9" s="24" customFormat="1" ht="142.5" customHeight="1" x14ac:dyDescent="0.35">
      <c r="A40" s="77">
        <v>36</v>
      </c>
      <c r="B40" s="86" t="s">
        <v>4</v>
      </c>
      <c r="C40" s="82" t="s">
        <v>289</v>
      </c>
      <c r="D40" s="102" t="s">
        <v>184</v>
      </c>
      <c r="E40" s="105" t="s">
        <v>245</v>
      </c>
      <c r="F40" s="82" t="s">
        <v>708</v>
      </c>
      <c r="G40" s="88"/>
      <c r="H40" s="86" t="s">
        <v>573</v>
      </c>
    </row>
    <row r="41" spans="1:9" ht="69.75" customHeight="1" x14ac:dyDescent="0.35">
      <c r="A41" s="77">
        <v>37</v>
      </c>
      <c r="B41" s="86" t="s">
        <v>4</v>
      </c>
      <c r="C41" s="103" t="s">
        <v>319</v>
      </c>
      <c r="D41" s="104" t="s">
        <v>188</v>
      </c>
      <c r="E41" s="105" t="s">
        <v>245</v>
      </c>
      <c r="F41" s="82" t="s">
        <v>708</v>
      </c>
      <c r="G41" s="89"/>
      <c r="H41" s="86" t="s">
        <v>573</v>
      </c>
    </row>
    <row r="42" spans="1:9" ht="83" customHeight="1" x14ac:dyDescent="0.35">
      <c r="A42" s="77">
        <v>38</v>
      </c>
      <c r="B42" s="86" t="s">
        <v>4</v>
      </c>
      <c r="C42" s="82" t="s">
        <v>690</v>
      </c>
      <c r="D42" s="102" t="s">
        <v>222</v>
      </c>
      <c r="E42" s="105" t="s">
        <v>245</v>
      </c>
      <c r="F42" s="82" t="s">
        <v>708</v>
      </c>
      <c r="G42" s="89"/>
      <c r="H42" s="86" t="s">
        <v>573</v>
      </c>
    </row>
    <row r="43" spans="1:9" ht="48.5" customHeight="1" x14ac:dyDescent="0.35">
      <c r="A43" s="77">
        <v>39</v>
      </c>
      <c r="B43" s="86" t="s">
        <v>4</v>
      </c>
      <c r="C43" s="103" t="s">
        <v>320</v>
      </c>
      <c r="D43" s="104" t="s">
        <v>117</v>
      </c>
      <c r="E43" s="105" t="s">
        <v>245</v>
      </c>
      <c r="F43" s="82" t="s">
        <v>708</v>
      </c>
      <c r="G43" s="89"/>
      <c r="H43" s="86" t="s">
        <v>573</v>
      </c>
    </row>
    <row r="44" spans="1:9" ht="54.5" customHeight="1" x14ac:dyDescent="0.35">
      <c r="A44" s="77">
        <v>40</v>
      </c>
      <c r="B44" s="86" t="s">
        <v>4</v>
      </c>
      <c r="C44" s="82" t="s">
        <v>386</v>
      </c>
      <c r="D44" s="106" t="s">
        <v>779</v>
      </c>
      <c r="E44" s="105" t="s">
        <v>245</v>
      </c>
      <c r="F44" s="82" t="s">
        <v>708</v>
      </c>
      <c r="G44" s="89"/>
      <c r="H44" s="86" t="s">
        <v>573</v>
      </c>
      <c r="I44" s="107" t="s">
        <v>751</v>
      </c>
    </row>
    <row r="45" spans="1:9" ht="65.5" customHeight="1" x14ac:dyDescent="0.35">
      <c r="A45" s="77">
        <v>41</v>
      </c>
      <c r="B45" s="86" t="s">
        <v>4</v>
      </c>
      <c r="C45" s="82" t="s">
        <v>387</v>
      </c>
      <c r="D45" s="106" t="s">
        <v>120</v>
      </c>
      <c r="E45" s="105" t="s">
        <v>245</v>
      </c>
      <c r="F45" s="82" t="s">
        <v>708</v>
      </c>
      <c r="G45" s="89"/>
      <c r="H45" s="86" t="s">
        <v>573</v>
      </c>
      <c r="I45" s="107" t="s">
        <v>751</v>
      </c>
    </row>
    <row r="46" spans="1:9" s="24" customFormat="1" ht="69" customHeight="1" x14ac:dyDescent="0.35">
      <c r="A46" s="77">
        <v>42</v>
      </c>
      <c r="B46" s="86" t="s">
        <v>4</v>
      </c>
      <c r="C46" s="103" t="s">
        <v>362</v>
      </c>
      <c r="D46" s="104" t="s">
        <v>211</v>
      </c>
      <c r="E46" s="105" t="s">
        <v>245</v>
      </c>
      <c r="F46" s="82" t="s">
        <v>708</v>
      </c>
      <c r="G46" s="88"/>
      <c r="H46" s="86" t="s">
        <v>573</v>
      </c>
    </row>
    <row r="47" spans="1:9" s="24" customFormat="1" ht="77" customHeight="1" x14ac:dyDescent="0.35">
      <c r="A47" s="77">
        <v>43</v>
      </c>
      <c r="B47" s="86" t="s">
        <v>4</v>
      </c>
      <c r="C47" s="103" t="s">
        <v>364</v>
      </c>
      <c r="D47" s="104" t="s">
        <v>213</v>
      </c>
      <c r="E47" s="105" t="s">
        <v>245</v>
      </c>
      <c r="F47" s="82" t="s">
        <v>708</v>
      </c>
      <c r="G47" s="88"/>
      <c r="H47" s="86" t="s">
        <v>573</v>
      </c>
    </row>
    <row r="48" spans="1:9" ht="57" customHeight="1" x14ac:dyDescent="0.35">
      <c r="A48" s="77">
        <v>44</v>
      </c>
      <c r="B48" s="86" t="s">
        <v>4</v>
      </c>
      <c r="C48" s="103" t="s">
        <v>323</v>
      </c>
      <c r="D48" s="104" t="s">
        <v>123</v>
      </c>
      <c r="E48" s="105" t="s">
        <v>245</v>
      </c>
      <c r="F48" s="82" t="s">
        <v>708</v>
      </c>
      <c r="G48" s="82" t="s">
        <v>730</v>
      </c>
      <c r="H48" s="86" t="s">
        <v>721</v>
      </c>
      <c r="I48" s="107" t="s">
        <v>751</v>
      </c>
    </row>
    <row r="49" spans="1:8" ht="58.5" customHeight="1" x14ac:dyDescent="0.35">
      <c r="A49" s="77">
        <v>45</v>
      </c>
      <c r="B49" s="86" t="s">
        <v>4</v>
      </c>
      <c r="C49" s="82" t="s">
        <v>388</v>
      </c>
      <c r="D49" s="106" t="s">
        <v>128</v>
      </c>
      <c r="E49" s="105" t="s">
        <v>245</v>
      </c>
      <c r="F49" s="82" t="s">
        <v>708</v>
      </c>
      <c r="G49" s="89"/>
      <c r="H49" s="86" t="s">
        <v>573</v>
      </c>
    </row>
    <row r="50" spans="1:8" s="24" customFormat="1" ht="99.5" customHeight="1" x14ac:dyDescent="0.35">
      <c r="A50" s="77">
        <v>46</v>
      </c>
      <c r="B50" s="86" t="s">
        <v>4</v>
      </c>
      <c r="C50" s="103" t="s">
        <v>181</v>
      </c>
      <c r="D50" s="104" t="s">
        <v>145</v>
      </c>
      <c r="E50" s="105" t="s">
        <v>245</v>
      </c>
      <c r="F50" s="82" t="s">
        <v>708</v>
      </c>
      <c r="G50" s="88"/>
      <c r="H50" s="86" t="s">
        <v>573</v>
      </c>
    </row>
    <row r="51" spans="1:8" s="24" customFormat="1" ht="53" customHeight="1" x14ac:dyDescent="0.35">
      <c r="A51" s="77">
        <v>47</v>
      </c>
      <c r="B51" s="86" t="s">
        <v>4</v>
      </c>
      <c r="C51" s="82" t="s">
        <v>375</v>
      </c>
      <c r="D51" s="106" t="s">
        <v>140</v>
      </c>
      <c r="E51" s="105" t="s">
        <v>245</v>
      </c>
      <c r="F51" s="82" t="s">
        <v>722</v>
      </c>
      <c r="G51" s="88"/>
      <c r="H51" s="86" t="s">
        <v>573</v>
      </c>
    </row>
    <row r="52" spans="1:8" ht="156" customHeight="1" x14ac:dyDescent="0.35">
      <c r="A52" s="77">
        <v>48</v>
      </c>
      <c r="B52" s="86" t="s">
        <v>4</v>
      </c>
      <c r="C52" s="103" t="s">
        <v>261</v>
      </c>
      <c r="D52" s="104" t="s">
        <v>259</v>
      </c>
      <c r="E52" s="105" t="s">
        <v>245</v>
      </c>
      <c r="F52" s="82" t="s">
        <v>708</v>
      </c>
      <c r="G52" s="89"/>
      <c r="H52" s="86" t="s">
        <v>573</v>
      </c>
    </row>
    <row r="53" spans="1:8" s="24" customFormat="1" ht="125.5" customHeight="1" x14ac:dyDescent="0.35">
      <c r="A53" s="77">
        <v>49</v>
      </c>
      <c r="B53" s="86" t="s">
        <v>4</v>
      </c>
      <c r="C53" s="82" t="s">
        <v>534</v>
      </c>
      <c r="D53" s="106" t="s">
        <v>515</v>
      </c>
      <c r="E53" s="105" t="s">
        <v>245</v>
      </c>
      <c r="F53" s="82" t="s">
        <v>708</v>
      </c>
      <c r="G53" s="88"/>
      <c r="H53" s="86" t="s">
        <v>573</v>
      </c>
    </row>
    <row r="54" spans="1:8" ht="109" customHeight="1" x14ac:dyDescent="0.35">
      <c r="A54" s="77">
        <v>50</v>
      </c>
      <c r="B54" s="86" t="s">
        <v>4</v>
      </c>
      <c r="C54" s="82" t="s">
        <v>179</v>
      </c>
      <c r="D54" s="106" t="s">
        <v>147</v>
      </c>
      <c r="E54" s="105" t="s">
        <v>245</v>
      </c>
      <c r="F54" s="82" t="s">
        <v>708</v>
      </c>
      <c r="G54" s="89"/>
      <c r="H54" s="86" t="s">
        <v>573</v>
      </c>
    </row>
    <row r="55" spans="1:8" ht="80" customHeight="1" x14ac:dyDescent="0.35">
      <c r="A55" s="77">
        <v>51</v>
      </c>
      <c r="B55" s="86" t="s">
        <v>4</v>
      </c>
      <c r="C55" s="82" t="s">
        <v>232</v>
      </c>
      <c r="D55" s="106" t="s">
        <v>160</v>
      </c>
      <c r="E55" s="105" t="s">
        <v>245</v>
      </c>
      <c r="F55" s="82" t="s">
        <v>708</v>
      </c>
      <c r="G55" s="89"/>
      <c r="H55" s="86" t="s">
        <v>573</v>
      </c>
    </row>
    <row r="56" spans="1:8" ht="95" customHeight="1" x14ac:dyDescent="0.35">
      <c r="A56" s="77">
        <v>52</v>
      </c>
      <c r="B56" s="86" t="s">
        <v>4</v>
      </c>
      <c r="C56" s="103" t="s">
        <v>390</v>
      </c>
      <c r="D56" s="108" t="s">
        <v>164</v>
      </c>
      <c r="E56" s="105" t="s">
        <v>245</v>
      </c>
      <c r="F56" s="82" t="s">
        <v>708</v>
      </c>
      <c r="G56" s="89"/>
      <c r="H56" s="86" t="s">
        <v>573</v>
      </c>
    </row>
    <row r="57" spans="1:8" ht="98" customHeight="1" x14ac:dyDescent="0.35">
      <c r="A57" s="77">
        <v>53</v>
      </c>
      <c r="B57" s="86" t="s">
        <v>4</v>
      </c>
      <c r="C57" s="103" t="s">
        <v>260</v>
      </c>
      <c r="D57" s="104" t="s">
        <v>258</v>
      </c>
      <c r="E57" s="105" t="s">
        <v>245</v>
      </c>
      <c r="F57" s="82" t="s">
        <v>708</v>
      </c>
      <c r="G57" s="89"/>
      <c r="H57" s="86" t="s">
        <v>573</v>
      </c>
    </row>
    <row r="58" spans="1:8" ht="127.5" customHeight="1" x14ac:dyDescent="0.35">
      <c r="A58" s="77">
        <v>54</v>
      </c>
      <c r="B58" s="86" t="s">
        <v>4</v>
      </c>
      <c r="C58" s="82" t="s">
        <v>555</v>
      </c>
      <c r="D58" s="106" t="s">
        <v>520</v>
      </c>
      <c r="E58" s="105" t="s">
        <v>245</v>
      </c>
      <c r="F58" s="82" t="s">
        <v>708</v>
      </c>
      <c r="G58" s="89"/>
      <c r="H58" s="86" t="s">
        <v>573</v>
      </c>
    </row>
    <row r="59" spans="1:8" ht="137" customHeight="1" x14ac:dyDescent="0.35">
      <c r="A59" s="77">
        <v>55</v>
      </c>
      <c r="B59" s="8" t="s">
        <v>4</v>
      </c>
      <c r="C59" s="22" t="s">
        <v>597</v>
      </c>
      <c r="D59" s="16" t="s">
        <v>596</v>
      </c>
      <c r="E59" s="8" t="s">
        <v>245</v>
      </c>
      <c r="F59" s="14" t="s">
        <v>734</v>
      </c>
      <c r="G59" s="8" t="s">
        <v>730</v>
      </c>
      <c r="H59" s="8" t="s">
        <v>573</v>
      </c>
    </row>
    <row r="60" spans="1:8" ht="24" customHeight="1" x14ac:dyDescent="0.35">
      <c r="A60" s="121" t="s">
        <v>780</v>
      </c>
      <c r="B60" s="121"/>
      <c r="C60" s="121"/>
      <c r="D60" s="121"/>
      <c r="E60" s="121"/>
      <c r="F60" s="121"/>
      <c r="G60" s="121"/>
      <c r="H60" s="121"/>
    </row>
  </sheetData>
  <mergeCells count="4">
    <mergeCell ref="A60:H60"/>
    <mergeCell ref="A1:H1"/>
    <mergeCell ref="A3:H3"/>
    <mergeCell ref="A34:H34"/>
  </mergeCells>
  <pageMargins left="0.1" right="0.1" top="0.5" bottom="0.2" header="0.3" footer="0.3"/>
  <pageSetup paperSize="9"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tabSelected="1" topLeftCell="A12" zoomScale="85" zoomScaleNormal="85" workbookViewId="0">
      <selection activeCell="C13" sqref="C13"/>
    </sheetView>
  </sheetViews>
  <sheetFormatPr defaultRowHeight="14" x14ac:dyDescent="0.3"/>
  <cols>
    <col min="1" max="1" width="6" customWidth="1"/>
    <col min="2" max="2" width="9" customWidth="1"/>
    <col min="3" max="3" width="21.54296875" customWidth="1"/>
    <col min="4" max="4" width="37.26953125" customWidth="1"/>
    <col min="5" max="5" width="58.453125" customWidth="1"/>
    <col min="6" max="6" width="13.7265625" customWidth="1"/>
  </cols>
  <sheetData>
    <row r="1" spans="1:6" ht="72" customHeight="1" x14ac:dyDescent="0.3">
      <c r="A1" s="111" t="s">
        <v>693</v>
      </c>
      <c r="B1" s="111"/>
      <c r="C1" s="111"/>
      <c r="D1" s="111"/>
      <c r="E1" s="111"/>
      <c r="F1" s="111"/>
    </row>
    <row r="2" spans="1:6" ht="56.25" customHeight="1" x14ac:dyDescent="0.3">
      <c r="A2" s="11" t="s">
        <v>103</v>
      </c>
      <c r="B2" s="11" t="s">
        <v>228</v>
      </c>
      <c r="C2" s="11" t="s">
        <v>105</v>
      </c>
      <c r="D2" s="11" t="s">
        <v>106</v>
      </c>
      <c r="E2" s="11" t="s">
        <v>269</v>
      </c>
      <c r="F2" s="11" t="s">
        <v>270</v>
      </c>
    </row>
    <row r="3" spans="1:6" s="1" customFormat="1" ht="21" customHeight="1" x14ac:dyDescent="0.35">
      <c r="A3" s="127" t="s">
        <v>263</v>
      </c>
      <c r="B3" s="127"/>
      <c r="C3" s="127"/>
      <c r="D3" s="127"/>
      <c r="E3" s="127"/>
      <c r="F3" s="127"/>
    </row>
    <row r="4" spans="1:6" s="1" customFormat="1" ht="90" customHeight="1" x14ac:dyDescent="0.35">
      <c r="A4" s="20">
        <v>1</v>
      </c>
      <c r="B4" s="9" t="s">
        <v>4</v>
      </c>
      <c r="C4" s="22" t="s">
        <v>308</v>
      </c>
      <c r="D4" s="16" t="s">
        <v>0</v>
      </c>
      <c r="E4" s="14" t="s">
        <v>600</v>
      </c>
      <c r="F4" s="15" t="s">
        <v>590</v>
      </c>
    </row>
    <row r="5" spans="1:6" s="1" customFormat="1" ht="101.25" customHeight="1" x14ac:dyDescent="0.35">
      <c r="A5" s="20">
        <v>2</v>
      </c>
      <c r="B5" s="9" t="s">
        <v>4</v>
      </c>
      <c r="C5" s="22" t="s">
        <v>292</v>
      </c>
      <c r="D5" s="16" t="s">
        <v>197</v>
      </c>
      <c r="E5" s="16" t="s">
        <v>660</v>
      </c>
      <c r="F5" s="15" t="s">
        <v>648</v>
      </c>
    </row>
    <row r="6" spans="1:6" s="1" customFormat="1" ht="101.25" customHeight="1" x14ac:dyDescent="0.35">
      <c r="A6" s="20">
        <v>3</v>
      </c>
      <c r="B6" s="9" t="s">
        <v>4</v>
      </c>
      <c r="C6" s="22" t="s">
        <v>198</v>
      </c>
      <c r="D6" s="16" t="s">
        <v>199</v>
      </c>
      <c r="E6" s="16" t="s">
        <v>660</v>
      </c>
      <c r="F6" s="15" t="s">
        <v>648</v>
      </c>
    </row>
    <row r="7" spans="1:6" s="1" customFormat="1" ht="101.25" customHeight="1" x14ac:dyDescent="0.35">
      <c r="A7" s="20">
        <v>4</v>
      </c>
      <c r="B7" s="9" t="s">
        <v>4</v>
      </c>
      <c r="C7" s="22" t="s">
        <v>294</v>
      </c>
      <c r="D7" s="16" t="s">
        <v>203</v>
      </c>
      <c r="E7" s="16" t="s">
        <v>660</v>
      </c>
      <c r="F7" s="15" t="s">
        <v>648</v>
      </c>
    </row>
    <row r="8" spans="1:6" s="1" customFormat="1" ht="101.25" customHeight="1" x14ac:dyDescent="0.35">
      <c r="A8" s="20">
        <v>5</v>
      </c>
      <c r="B8" s="9" t="s">
        <v>4</v>
      </c>
      <c r="C8" s="22" t="s">
        <v>204</v>
      </c>
      <c r="D8" s="16" t="s">
        <v>295</v>
      </c>
      <c r="E8" s="16" t="s">
        <v>660</v>
      </c>
      <c r="F8" s="15" t="s">
        <v>648</v>
      </c>
    </row>
    <row r="9" spans="1:6" s="1" customFormat="1" ht="117.75" customHeight="1" x14ac:dyDescent="0.35">
      <c r="A9" s="20">
        <v>6</v>
      </c>
      <c r="B9" s="9" t="s">
        <v>4</v>
      </c>
      <c r="C9" s="22" t="s">
        <v>189</v>
      </c>
      <c r="D9" s="16" t="s">
        <v>324</v>
      </c>
      <c r="E9" s="16" t="s">
        <v>659</v>
      </c>
      <c r="F9" s="15" t="s">
        <v>648</v>
      </c>
    </row>
    <row r="10" spans="1:6" s="1" customFormat="1" ht="106.5" customHeight="1" x14ac:dyDescent="0.35">
      <c r="A10" s="20">
        <v>7</v>
      </c>
      <c r="B10" s="9" t="s">
        <v>4</v>
      </c>
      <c r="C10" s="22" t="s">
        <v>296</v>
      </c>
      <c r="D10" s="16" t="s">
        <v>144</v>
      </c>
      <c r="E10" s="16" t="s">
        <v>660</v>
      </c>
      <c r="F10" s="15" t="s">
        <v>648</v>
      </c>
    </row>
    <row r="11" spans="1:6" s="1" customFormat="1" ht="101.25" customHeight="1" x14ac:dyDescent="0.35">
      <c r="A11" s="20">
        <v>8</v>
      </c>
      <c r="B11" s="9" t="s">
        <v>4</v>
      </c>
      <c r="C11" s="22" t="s">
        <v>177</v>
      </c>
      <c r="D11" s="16" t="s">
        <v>148</v>
      </c>
      <c r="E11" s="16" t="s">
        <v>660</v>
      </c>
      <c r="F11" s="15" t="s">
        <v>648</v>
      </c>
    </row>
    <row r="12" spans="1:6" s="1" customFormat="1" ht="81.5" customHeight="1" x14ac:dyDescent="0.35">
      <c r="A12" s="20">
        <v>9</v>
      </c>
      <c r="B12" s="9" t="s">
        <v>4</v>
      </c>
      <c r="C12" s="22" t="s">
        <v>298</v>
      </c>
      <c r="D12" s="16" t="s">
        <v>136</v>
      </c>
      <c r="E12" s="16" t="s">
        <v>660</v>
      </c>
      <c r="F12" s="15" t="s">
        <v>648</v>
      </c>
    </row>
    <row r="13" spans="1:6" s="1" customFormat="1" ht="54.5" customHeight="1" x14ac:dyDescent="0.35">
      <c r="A13" s="20">
        <v>10</v>
      </c>
      <c r="B13" s="9" t="s">
        <v>4</v>
      </c>
      <c r="C13" s="22" t="s">
        <v>239</v>
      </c>
      <c r="D13" s="16" t="s">
        <v>240</v>
      </c>
      <c r="E13" s="14" t="s">
        <v>656</v>
      </c>
      <c r="F13" s="15" t="s">
        <v>655</v>
      </c>
    </row>
    <row r="14" spans="1:6" s="1" customFormat="1" ht="140.5" customHeight="1" x14ac:dyDescent="0.35">
      <c r="A14" s="20">
        <v>11</v>
      </c>
      <c r="B14" s="9" t="s">
        <v>4</v>
      </c>
      <c r="C14" s="22" t="s">
        <v>241</v>
      </c>
      <c r="D14" s="16" t="s">
        <v>217</v>
      </c>
      <c r="E14" s="16" t="s">
        <v>659</v>
      </c>
      <c r="F14" s="15" t="s">
        <v>648</v>
      </c>
    </row>
    <row r="15" spans="1:6" s="1" customFormat="1" ht="45" customHeight="1" x14ac:dyDescent="0.35">
      <c r="A15" s="127" t="s">
        <v>585</v>
      </c>
      <c r="B15" s="127"/>
      <c r="C15" s="127"/>
      <c r="D15" s="127"/>
      <c r="E15" s="127"/>
      <c r="F15" s="127"/>
    </row>
    <row r="16" spans="1:6" s="24" customFormat="1" ht="152.25" customHeight="1" x14ac:dyDescent="0.35">
      <c r="A16" s="78">
        <v>12</v>
      </c>
      <c r="B16" s="9" t="s">
        <v>4</v>
      </c>
      <c r="C16" s="9" t="s">
        <v>58</v>
      </c>
      <c r="D16" s="23" t="s">
        <v>59</v>
      </c>
      <c r="E16" s="79" t="s">
        <v>617</v>
      </c>
      <c r="F16" s="15" t="s">
        <v>590</v>
      </c>
    </row>
    <row r="17" spans="1:6" s="24" customFormat="1" ht="76.5" customHeight="1" x14ac:dyDescent="0.35">
      <c r="A17" s="78">
        <v>13</v>
      </c>
      <c r="B17" s="9" t="s">
        <v>4</v>
      </c>
      <c r="C17" s="22" t="s">
        <v>358</v>
      </c>
      <c r="D17" s="16" t="s">
        <v>115</v>
      </c>
      <c r="E17" s="79" t="s">
        <v>653</v>
      </c>
      <c r="F17" s="15" t="s">
        <v>651</v>
      </c>
    </row>
    <row r="18" spans="1:6" s="1" customFormat="1" ht="21.75" customHeight="1" x14ac:dyDescent="0.35">
      <c r="A18" s="127" t="s">
        <v>687</v>
      </c>
      <c r="B18" s="127"/>
      <c r="C18" s="127"/>
      <c r="D18" s="127"/>
      <c r="E18" s="127"/>
      <c r="F18" s="127"/>
    </row>
    <row r="19" spans="1:6" s="1" customFormat="1" ht="93" customHeight="1" x14ac:dyDescent="0.35">
      <c r="A19" s="78">
        <v>14</v>
      </c>
      <c r="B19" s="9" t="s">
        <v>4</v>
      </c>
      <c r="C19" s="9" t="s">
        <v>410</v>
      </c>
      <c r="D19" s="10" t="s">
        <v>125</v>
      </c>
      <c r="E19" s="16" t="s">
        <v>682</v>
      </c>
      <c r="F19" s="15" t="s">
        <v>676</v>
      </c>
    </row>
    <row r="20" spans="1:6" s="1" customFormat="1" ht="30" customHeight="1" x14ac:dyDescent="0.35">
      <c r="A20" s="128" t="s">
        <v>709</v>
      </c>
      <c r="B20" s="129"/>
      <c r="C20" s="129"/>
      <c r="D20" s="129"/>
      <c r="E20" s="129"/>
      <c r="F20" s="130"/>
    </row>
    <row r="21" spans="1:6" s="1" customFormat="1" ht="70.5" customHeight="1" x14ac:dyDescent="0.35">
      <c r="A21" s="77">
        <v>15</v>
      </c>
      <c r="B21" s="9" t="s">
        <v>4</v>
      </c>
      <c r="C21" s="9" t="s">
        <v>415</v>
      </c>
      <c r="D21" s="23" t="s">
        <v>57</v>
      </c>
      <c r="E21" s="14" t="s">
        <v>632</v>
      </c>
      <c r="F21" s="15" t="s">
        <v>630</v>
      </c>
    </row>
    <row r="22" spans="1:6" s="1" customFormat="1" ht="125.25" customHeight="1" x14ac:dyDescent="0.35">
      <c r="A22" s="77">
        <v>16</v>
      </c>
      <c r="B22" s="9" t="s">
        <v>4</v>
      </c>
      <c r="C22" s="22" t="s">
        <v>424</v>
      </c>
      <c r="D22" s="10" t="s">
        <v>127</v>
      </c>
      <c r="E22" s="14" t="s">
        <v>640</v>
      </c>
      <c r="F22" s="15" t="s">
        <v>635</v>
      </c>
    </row>
    <row r="23" spans="1:6" ht="26.25" customHeight="1" x14ac:dyDescent="0.3">
      <c r="A23" s="126" t="s">
        <v>688</v>
      </c>
      <c r="B23" s="126"/>
      <c r="C23" s="126"/>
      <c r="D23" s="126"/>
      <c r="E23" s="126"/>
      <c r="F23" s="126"/>
    </row>
    <row r="27" spans="1:6" x14ac:dyDescent="0.3">
      <c r="E27" s="56"/>
    </row>
  </sheetData>
  <mergeCells count="6">
    <mergeCell ref="A1:F1"/>
    <mergeCell ref="A23:F23"/>
    <mergeCell ref="A15:F15"/>
    <mergeCell ref="A18:F18"/>
    <mergeCell ref="A20:F20"/>
    <mergeCell ref="A3:F3"/>
  </mergeCells>
  <pageMargins left="0.1" right="0.1" top="0.5" bottom="0.1" header="0.3" footer="0.3"/>
  <pageSetup paperSize="9" orientation="landscape"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zoomScale="70" zoomScaleNormal="70" workbookViewId="0">
      <selection activeCell="D46" sqref="D46"/>
    </sheetView>
  </sheetViews>
  <sheetFormatPr defaultRowHeight="14" x14ac:dyDescent="0.3"/>
  <cols>
    <col min="1" max="1" width="5" customWidth="1"/>
    <col min="2" max="2" width="6.81640625" customWidth="1"/>
    <col min="3" max="3" width="21" customWidth="1"/>
    <col min="4" max="4" width="46.7265625" customWidth="1"/>
    <col min="5" max="5" width="52.26953125" customWidth="1"/>
    <col min="6" max="6" width="15" customWidth="1"/>
  </cols>
  <sheetData>
    <row r="1" spans="1:6" ht="62.25" customHeight="1" x14ac:dyDescent="0.3">
      <c r="A1" s="111" t="s">
        <v>695</v>
      </c>
      <c r="B1" s="111"/>
      <c r="C1" s="111"/>
      <c r="D1" s="111"/>
      <c r="E1" s="111"/>
      <c r="F1" s="111"/>
    </row>
    <row r="2" spans="1:6" ht="78" customHeight="1" x14ac:dyDescent="0.3">
      <c r="A2" s="12" t="s">
        <v>103</v>
      </c>
      <c r="B2" s="12" t="s">
        <v>104</v>
      </c>
      <c r="C2" s="12" t="s">
        <v>226</v>
      </c>
      <c r="D2" s="12" t="s">
        <v>268</v>
      </c>
      <c r="E2" s="12" t="s">
        <v>269</v>
      </c>
      <c r="F2" s="12" t="s">
        <v>227</v>
      </c>
    </row>
    <row r="3" spans="1:6" ht="188.5" customHeight="1" x14ac:dyDescent="0.3">
      <c r="A3" s="20">
        <v>1</v>
      </c>
      <c r="B3" s="9" t="s">
        <v>4</v>
      </c>
      <c r="C3" s="9" t="s">
        <v>426</v>
      </c>
      <c r="D3" s="18" t="s">
        <v>427</v>
      </c>
      <c r="E3" s="10" t="s">
        <v>428</v>
      </c>
      <c r="F3" s="15" t="s">
        <v>429</v>
      </c>
    </row>
    <row r="4" spans="1:6" ht="84.5" customHeight="1" x14ac:dyDescent="0.3">
      <c r="A4" s="20">
        <v>2</v>
      </c>
      <c r="B4" s="9" t="s">
        <v>4</v>
      </c>
      <c r="C4" s="22" t="s">
        <v>430</v>
      </c>
      <c r="D4" s="14" t="s">
        <v>431</v>
      </c>
      <c r="E4" s="10" t="s">
        <v>432</v>
      </c>
      <c r="F4" s="8" t="s">
        <v>433</v>
      </c>
    </row>
    <row r="5" spans="1:6" ht="209" customHeight="1" x14ac:dyDescent="0.3">
      <c r="A5" s="20">
        <v>3</v>
      </c>
      <c r="B5" s="9" t="s">
        <v>4</v>
      </c>
      <c r="C5" s="9" t="s">
        <v>434</v>
      </c>
      <c r="D5" s="10" t="s">
        <v>435</v>
      </c>
      <c r="E5" s="10" t="s">
        <v>436</v>
      </c>
      <c r="F5" s="17" t="s">
        <v>100</v>
      </c>
    </row>
    <row r="6" spans="1:6" ht="144.5" customHeight="1" x14ac:dyDescent="0.3">
      <c r="A6" s="20">
        <v>4</v>
      </c>
      <c r="B6" s="9" t="s">
        <v>4</v>
      </c>
      <c r="C6" s="22" t="s">
        <v>437</v>
      </c>
      <c r="D6" s="18" t="s">
        <v>438</v>
      </c>
      <c r="E6" s="10" t="s">
        <v>439</v>
      </c>
      <c r="F6" s="8" t="s">
        <v>91</v>
      </c>
    </row>
    <row r="7" spans="1:6" ht="206.5" customHeight="1" x14ac:dyDescent="0.3">
      <c r="A7" s="20">
        <v>5</v>
      </c>
      <c r="B7" s="9" t="s">
        <v>4</v>
      </c>
      <c r="C7" s="22" t="s">
        <v>440</v>
      </c>
      <c r="D7" s="18" t="s">
        <v>582</v>
      </c>
      <c r="E7" s="18" t="s">
        <v>580</v>
      </c>
      <c r="F7" s="17" t="s">
        <v>581</v>
      </c>
    </row>
    <row r="8" spans="1:6" ht="204.5" customHeight="1" x14ac:dyDescent="0.3">
      <c r="A8" s="20">
        <v>6</v>
      </c>
      <c r="B8" s="9" t="s">
        <v>4</v>
      </c>
      <c r="C8" s="22" t="s">
        <v>441</v>
      </c>
      <c r="D8" s="10" t="s">
        <v>442</v>
      </c>
      <c r="E8" s="10" t="s">
        <v>443</v>
      </c>
      <c r="F8" s="15" t="s">
        <v>275</v>
      </c>
    </row>
    <row r="9" spans="1:6" ht="95.5" customHeight="1" x14ac:dyDescent="0.3">
      <c r="A9" s="20">
        <v>7</v>
      </c>
      <c r="B9" s="9" t="s">
        <v>4</v>
      </c>
      <c r="C9" s="22" t="s">
        <v>663</v>
      </c>
      <c r="D9" s="16" t="s">
        <v>665</v>
      </c>
      <c r="E9" s="10" t="s">
        <v>664</v>
      </c>
      <c r="F9" s="57" t="s">
        <v>655</v>
      </c>
    </row>
    <row r="10" spans="1:6" ht="250.5" customHeight="1" x14ac:dyDescent="0.3">
      <c r="A10" s="20">
        <v>8</v>
      </c>
      <c r="B10" s="9" t="s">
        <v>4</v>
      </c>
      <c r="C10" s="22" t="s">
        <v>444</v>
      </c>
      <c r="D10" s="14" t="s">
        <v>445</v>
      </c>
      <c r="E10" s="14" t="s">
        <v>279</v>
      </c>
      <c r="F10" s="9" t="s">
        <v>273</v>
      </c>
    </row>
    <row r="11" spans="1:6" ht="97.5" customHeight="1" x14ac:dyDescent="0.3">
      <c r="A11" s="20">
        <v>9</v>
      </c>
      <c r="B11" s="9" t="s">
        <v>4</v>
      </c>
      <c r="C11" s="22" t="s">
        <v>446</v>
      </c>
      <c r="D11" s="10" t="s">
        <v>447</v>
      </c>
      <c r="E11" s="14" t="s">
        <v>448</v>
      </c>
      <c r="F11" s="9" t="s">
        <v>235</v>
      </c>
    </row>
    <row r="12" spans="1:6" ht="156.5" customHeight="1" x14ac:dyDescent="0.3">
      <c r="A12" s="20">
        <v>10</v>
      </c>
      <c r="B12" s="9" t="s">
        <v>4</v>
      </c>
      <c r="C12" s="22" t="s">
        <v>449</v>
      </c>
      <c r="D12" s="10" t="s">
        <v>639</v>
      </c>
      <c r="E12" s="10" t="s">
        <v>637</v>
      </c>
      <c r="F12" s="15" t="s">
        <v>638</v>
      </c>
    </row>
    <row r="13" spans="1:6" ht="189" customHeight="1" x14ac:dyDescent="0.3">
      <c r="A13" s="20">
        <v>11</v>
      </c>
      <c r="B13" s="9" t="s">
        <v>4</v>
      </c>
      <c r="C13" s="22" t="s">
        <v>450</v>
      </c>
      <c r="D13" s="18" t="s">
        <v>550</v>
      </c>
      <c r="E13" s="18" t="s">
        <v>551</v>
      </c>
      <c r="F13" s="15" t="s">
        <v>552</v>
      </c>
    </row>
    <row r="14" spans="1:6" ht="124" customHeight="1" x14ac:dyDescent="0.3">
      <c r="A14" s="20">
        <v>12</v>
      </c>
      <c r="B14" s="9" t="s">
        <v>4</v>
      </c>
      <c r="C14" s="22" t="s">
        <v>451</v>
      </c>
      <c r="D14" s="13" t="s">
        <v>452</v>
      </c>
      <c r="E14" s="14" t="s">
        <v>274</v>
      </c>
      <c r="F14" s="17" t="s">
        <v>246</v>
      </c>
    </row>
    <row r="15" spans="1:6" ht="160.5" customHeight="1" x14ac:dyDescent="0.3">
      <c r="A15" s="20">
        <v>13</v>
      </c>
      <c r="B15" s="9" t="s">
        <v>4</v>
      </c>
      <c r="C15" s="22" t="s">
        <v>685</v>
      </c>
      <c r="D15" s="67" t="s">
        <v>686</v>
      </c>
      <c r="E15" s="14" t="s">
        <v>684</v>
      </c>
      <c r="F15" s="17" t="s">
        <v>590</v>
      </c>
    </row>
    <row r="16" spans="1:6" ht="176" customHeight="1" x14ac:dyDescent="0.3">
      <c r="A16" s="20">
        <v>14</v>
      </c>
      <c r="B16" s="9" t="s">
        <v>4</v>
      </c>
      <c r="C16" s="22" t="s">
        <v>453</v>
      </c>
      <c r="D16" s="25" t="s">
        <v>454</v>
      </c>
      <c r="E16" s="25" t="s">
        <v>455</v>
      </c>
      <c r="F16" s="9" t="s">
        <v>456</v>
      </c>
    </row>
    <row r="17" spans="1:7" ht="166" customHeight="1" x14ac:dyDescent="0.3">
      <c r="A17" s="20">
        <v>15</v>
      </c>
      <c r="B17" s="9" t="s">
        <v>4</v>
      </c>
      <c r="C17" s="22" t="s">
        <v>541</v>
      </c>
      <c r="D17" s="13" t="s">
        <v>539</v>
      </c>
      <c r="E17" s="14" t="s">
        <v>540</v>
      </c>
      <c r="F17" s="17" t="s">
        <v>538</v>
      </c>
    </row>
    <row r="18" spans="1:7" ht="125" customHeight="1" x14ac:dyDescent="0.3">
      <c r="A18" s="20">
        <v>16</v>
      </c>
      <c r="B18" s="9" t="s">
        <v>4</v>
      </c>
      <c r="C18" s="22" t="s">
        <v>574</v>
      </c>
      <c r="D18" s="13" t="s">
        <v>575</v>
      </c>
      <c r="E18" s="14" t="s">
        <v>576</v>
      </c>
      <c r="F18" s="17" t="s">
        <v>577</v>
      </c>
    </row>
    <row r="19" spans="1:7" ht="128.5" customHeight="1" x14ac:dyDescent="0.3">
      <c r="A19" s="20">
        <v>17</v>
      </c>
      <c r="B19" s="9" t="s">
        <v>4</v>
      </c>
      <c r="C19" s="22" t="s">
        <v>558</v>
      </c>
      <c r="D19" s="54" t="s">
        <v>559</v>
      </c>
      <c r="E19" s="14" t="s">
        <v>560</v>
      </c>
      <c r="F19" s="17" t="s">
        <v>556</v>
      </c>
    </row>
    <row r="20" spans="1:7" ht="131" customHeight="1" x14ac:dyDescent="0.3">
      <c r="A20" s="20">
        <v>18</v>
      </c>
      <c r="B20" s="9" t="s">
        <v>4</v>
      </c>
      <c r="C20" s="9" t="s">
        <v>612</v>
      </c>
      <c r="D20" s="59" t="s">
        <v>613</v>
      </c>
      <c r="E20" s="60" t="s">
        <v>614</v>
      </c>
      <c r="F20" s="61" t="s">
        <v>590</v>
      </c>
    </row>
    <row r="21" spans="1:7" ht="205" customHeight="1" x14ac:dyDescent="0.3">
      <c r="A21" s="20">
        <v>19</v>
      </c>
      <c r="B21" s="9" t="s">
        <v>4</v>
      </c>
      <c r="C21" s="22" t="s">
        <v>457</v>
      </c>
      <c r="D21" s="14" t="s">
        <v>458</v>
      </c>
      <c r="E21" s="14" t="s">
        <v>459</v>
      </c>
      <c r="F21" s="19" t="s">
        <v>277</v>
      </c>
    </row>
    <row r="22" spans="1:7" ht="155" customHeight="1" x14ac:dyDescent="0.3">
      <c r="A22" s="20">
        <v>20</v>
      </c>
      <c r="B22" s="9" t="s">
        <v>4</v>
      </c>
      <c r="C22" s="22" t="s">
        <v>460</v>
      </c>
      <c r="D22" s="14" t="s">
        <v>461</v>
      </c>
      <c r="E22" s="14" t="s">
        <v>462</v>
      </c>
      <c r="F22" s="9" t="s">
        <v>235</v>
      </c>
    </row>
    <row r="23" spans="1:7" ht="113" customHeight="1" x14ac:dyDescent="0.3">
      <c r="A23" s="20">
        <v>21</v>
      </c>
      <c r="B23" s="9" t="s">
        <v>4</v>
      </c>
      <c r="C23" s="22" t="s">
        <v>670</v>
      </c>
      <c r="D23" s="16" t="s">
        <v>671</v>
      </c>
      <c r="E23" s="62" t="s">
        <v>672</v>
      </c>
      <c r="F23" s="57" t="s">
        <v>655</v>
      </c>
    </row>
    <row r="24" spans="1:7" ht="137" customHeight="1" x14ac:dyDescent="0.3">
      <c r="A24" s="20">
        <v>22</v>
      </c>
      <c r="B24" s="9" t="s">
        <v>4</v>
      </c>
      <c r="C24" s="22" t="s">
        <v>463</v>
      </c>
      <c r="D24" s="10" t="s">
        <v>464</v>
      </c>
      <c r="E24" s="10" t="s">
        <v>465</v>
      </c>
      <c r="F24" s="15" t="s">
        <v>273</v>
      </c>
    </row>
    <row r="25" spans="1:7" ht="132.5" customHeight="1" x14ac:dyDescent="0.3">
      <c r="A25" s="20">
        <v>23</v>
      </c>
      <c r="B25" s="9" t="s">
        <v>4</v>
      </c>
      <c r="C25" s="22" t="s">
        <v>535</v>
      </c>
      <c r="D25" s="13" t="s">
        <v>536</v>
      </c>
      <c r="E25" s="10" t="s">
        <v>537</v>
      </c>
      <c r="F25" s="15" t="s">
        <v>538</v>
      </c>
    </row>
    <row r="26" spans="1:7" ht="119" customHeight="1" x14ac:dyDescent="0.3">
      <c r="A26" s="20">
        <v>24</v>
      </c>
      <c r="B26" s="9" t="s">
        <v>4</v>
      </c>
      <c r="C26" s="22" t="s">
        <v>466</v>
      </c>
      <c r="D26" s="10" t="s">
        <v>467</v>
      </c>
      <c r="E26" s="10" t="s">
        <v>468</v>
      </c>
      <c r="F26" s="8" t="s">
        <v>244</v>
      </c>
    </row>
    <row r="27" spans="1:7" ht="203.5" customHeight="1" x14ac:dyDescent="0.3">
      <c r="A27" s="20">
        <v>25</v>
      </c>
      <c r="B27" s="9" t="s">
        <v>4</v>
      </c>
      <c r="C27" s="8" t="s">
        <v>469</v>
      </c>
      <c r="D27" s="14" t="s">
        <v>470</v>
      </c>
      <c r="E27" s="10" t="s">
        <v>471</v>
      </c>
      <c r="F27" s="17" t="s">
        <v>276</v>
      </c>
    </row>
    <row r="28" spans="1:7" ht="254" customHeight="1" x14ac:dyDescent="0.3">
      <c r="A28" s="20">
        <v>26</v>
      </c>
      <c r="B28" s="9" t="s">
        <v>4</v>
      </c>
      <c r="C28" s="9" t="s">
        <v>548</v>
      </c>
      <c r="D28" s="23" t="s">
        <v>431</v>
      </c>
      <c r="E28" s="51" t="s">
        <v>549</v>
      </c>
      <c r="F28" s="17" t="s">
        <v>547</v>
      </c>
    </row>
    <row r="29" spans="1:7" ht="232" customHeight="1" x14ac:dyDescent="0.3">
      <c r="A29" s="20">
        <v>27</v>
      </c>
      <c r="B29" s="9" t="s">
        <v>4</v>
      </c>
      <c r="C29" s="22" t="s">
        <v>542</v>
      </c>
      <c r="D29" s="23" t="s">
        <v>544</v>
      </c>
      <c r="E29" s="51" t="s">
        <v>543</v>
      </c>
      <c r="F29" s="52" t="s">
        <v>538</v>
      </c>
    </row>
    <row r="30" spans="1:7" ht="92.5" customHeight="1" x14ac:dyDescent="0.3">
      <c r="A30" s="20">
        <v>28</v>
      </c>
      <c r="B30" s="9" t="s">
        <v>4</v>
      </c>
      <c r="C30" s="9" t="s">
        <v>562</v>
      </c>
      <c r="D30" s="53" t="s">
        <v>564</v>
      </c>
      <c r="E30" s="51" t="s">
        <v>565</v>
      </c>
      <c r="F30" s="52" t="s">
        <v>556</v>
      </c>
    </row>
    <row r="31" spans="1:7" ht="318.5" customHeight="1" x14ac:dyDescent="0.3">
      <c r="A31" s="20">
        <v>29</v>
      </c>
      <c r="B31" s="9" t="s">
        <v>4</v>
      </c>
      <c r="C31" s="9" t="s">
        <v>553</v>
      </c>
      <c r="D31" s="18" t="s">
        <v>554</v>
      </c>
      <c r="E31" s="14" t="s">
        <v>546</v>
      </c>
      <c r="F31" s="17" t="s">
        <v>547</v>
      </c>
    </row>
    <row r="32" spans="1:7" ht="174" customHeight="1" x14ac:dyDescent="0.3">
      <c r="A32" s="20">
        <v>30</v>
      </c>
      <c r="B32" s="9" t="s">
        <v>4</v>
      </c>
      <c r="C32" s="22" t="s">
        <v>598</v>
      </c>
      <c r="D32" s="16" t="s">
        <v>689</v>
      </c>
      <c r="E32" s="14" t="s">
        <v>599</v>
      </c>
      <c r="F32" s="57" t="s">
        <v>590</v>
      </c>
      <c r="G32" s="58"/>
    </row>
    <row r="33" spans="1:6" ht="29.25" customHeight="1" x14ac:dyDescent="0.3">
      <c r="A33" s="126" t="s">
        <v>699</v>
      </c>
      <c r="B33" s="126"/>
      <c r="C33" s="126"/>
      <c r="D33" s="126"/>
      <c r="E33" s="126"/>
      <c r="F33" s="126"/>
    </row>
  </sheetData>
  <mergeCells count="2">
    <mergeCell ref="A33:F33"/>
    <mergeCell ref="A1:F1"/>
  </mergeCells>
  <pageMargins left="0.2" right="0.1" top="0.5" bottom="0.2" header="0.3" footer="0.3"/>
  <pageSetup paperSize="9" orientation="landscape"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49"/>
  <sheetViews>
    <sheetView topLeftCell="A13" workbookViewId="0">
      <selection activeCell="I36" sqref="I36"/>
    </sheetView>
  </sheetViews>
  <sheetFormatPr defaultRowHeight="14" x14ac:dyDescent="0.3"/>
  <cols>
    <col min="1" max="1" width="4.1796875" style="4" customWidth="1"/>
    <col min="2" max="2" width="14.54296875" style="4" customWidth="1"/>
    <col min="3" max="3" width="10.81640625" style="4" customWidth="1"/>
    <col min="4" max="4" width="7.7265625" style="4" customWidth="1"/>
    <col min="5" max="5" width="7.7265625" style="31" customWidth="1"/>
    <col min="6" max="6" width="11.453125" style="31" customWidth="1"/>
    <col min="7" max="8" width="7.81640625" style="31" customWidth="1"/>
    <col min="9" max="9" width="10.7265625" style="31" customWidth="1"/>
    <col min="10" max="10" width="7.7265625" style="31" customWidth="1"/>
    <col min="11" max="11" width="8.54296875" style="31" customWidth="1"/>
    <col min="12" max="12" width="11.26953125" style="32" customWidth="1"/>
    <col min="13" max="13" width="13.54296875" style="31" customWidth="1"/>
    <col min="14" max="14" width="10.453125" customWidth="1"/>
    <col min="15" max="15" width="7.7265625" style="4" customWidth="1"/>
    <col min="16" max="16" width="8.26953125" style="4" customWidth="1"/>
  </cols>
  <sheetData>
    <row r="2" spans="1:16" ht="22.5" customHeight="1" x14ac:dyDescent="0.3">
      <c r="A2" s="132" t="s">
        <v>493</v>
      </c>
      <c r="B2" s="132"/>
      <c r="C2" s="132"/>
      <c r="D2" s="132"/>
      <c r="E2" s="132"/>
      <c r="F2" s="132"/>
      <c r="G2" s="132"/>
      <c r="H2" s="132"/>
      <c r="I2" s="132"/>
      <c r="J2" s="132"/>
      <c r="K2" s="132"/>
      <c r="L2" s="132"/>
      <c r="M2" s="132"/>
      <c r="N2" s="132"/>
      <c r="O2" s="132"/>
      <c r="P2" s="132"/>
    </row>
    <row r="4" spans="1:16" x14ac:dyDescent="0.3">
      <c r="A4" s="3"/>
      <c r="B4" s="3"/>
      <c r="C4" s="133" t="s">
        <v>488</v>
      </c>
      <c r="D4" s="134"/>
      <c r="E4" s="135"/>
      <c r="F4" s="133" t="s">
        <v>489</v>
      </c>
      <c r="G4" s="134"/>
      <c r="H4" s="135"/>
      <c r="I4" s="133" t="s">
        <v>490</v>
      </c>
      <c r="J4" s="134"/>
      <c r="K4" s="135"/>
      <c r="L4" s="30" t="s">
        <v>491</v>
      </c>
      <c r="M4" s="30" t="s">
        <v>509</v>
      </c>
      <c r="N4" s="131" t="s">
        <v>510</v>
      </c>
      <c r="O4" s="131"/>
      <c r="P4" s="131"/>
    </row>
    <row r="5" spans="1:16" x14ac:dyDescent="0.3">
      <c r="A5" s="3"/>
      <c r="B5" s="3"/>
      <c r="C5" s="37" t="s">
        <v>491</v>
      </c>
      <c r="D5" s="37" t="s">
        <v>507</v>
      </c>
      <c r="E5" s="37" t="s">
        <v>508</v>
      </c>
      <c r="F5" s="31" t="s">
        <v>491</v>
      </c>
      <c r="G5" s="37" t="s">
        <v>507</v>
      </c>
      <c r="H5" s="37" t="s">
        <v>508</v>
      </c>
      <c r="I5" s="37" t="s">
        <v>491</v>
      </c>
      <c r="J5" s="37" t="s">
        <v>507</v>
      </c>
      <c r="K5" s="37" t="s">
        <v>508</v>
      </c>
      <c r="L5" s="30">
        <f>L6+L28</f>
        <v>3799</v>
      </c>
      <c r="M5" s="30">
        <f>SUM(M7:M27)+SUM(M29:M49)</f>
        <v>104200000</v>
      </c>
      <c r="N5" s="37" t="s">
        <v>491</v>
      </c>
      <c r="O5" s="37" t="s">
        <v>507</v>
      </c>
      <c r="P5" s="37" t="s">
        <v>508</v>
      </c>
    </row>
    <row r="6" spans="1:16" s="46" customFormat="1" x14ac:dyDescent="0.3">
      <c r="A6" s="44"/>
      <c r="B6" s="44" t="s">
        <v>478</v>
      </c>
      <c r="C6" s="45">
        <f>SUM(C7:C27)</f>
        <v>534</v>
      </c>
      <c r="D6" s="45">
        <f>SUM(D7:D27)</f>
        <v>101</v>
      </c>
      <c r="E6" s="45">
        <f>SUM(E7:E27)</f>
        <v>433</v>
      </c>
      <c r="F6" s="45">
        <f>SUM(F7:F27)</f>
        <v>614</v>
      </c>
      <c r="G6" s="45">
        <f t="shared" ref="G6:H6" si="0">SUM(G7:G27)</f>
        <v>292</v>
      </c>
      <c r="H6" s="45">
        <f t="shared" si="0"/>
        <v>322</v>
      </c>
      <c r="I6" s="45">
        <f>SUM(I7:I27)</f>
        <v>55</v>
      </c>
      <c r="J6" s="45">
        <f t="shared" ref="J6:K6" si="1">SUM(J7:J27)</f>
        <v>10</v>
      </c>
      <c r="K6" s="45">
        <f t="shared" si="1"/>
        <v>45</v>
      </c>
      <c r="L6" s="45">
        <f>SUM(L7:L27)</f>
        <v>1148</v>
      </c>
      <c r="M6" s="45"/>
      <c r="N6" s="44">
        <f>SUM(N7:N27)</f>
        <v>88</v>
      </c>
      <c r="O6" s="44">
        <f t="shared" ref="O6:P6" si="2">SUM(O7:O27)</f>
        <v>30</v>
      </c>
      <c r="P6" s="44">
        <f t="shared" si="2"/>
        <v>58</v>
      </c>
    </row>
    <row r="7" spans="1:16" x14ac:dyDescent="0.3">
      <c r="A7" s="3">
        <v>1</v>
      </c>
      <c r="B7" s="3" t="s">
        <v>479</v>
      </c>
      <c r="C7" s="33">
        <f>SUM(D7:E7)</f>
        <v>16</v>
      </c>
      <c r="D7" s="3">
        <v>2</v>
      </c>
      <c r="E7" s="3">
        <v>14</v>
      </c>
      <c r="F7" s="33">
        <f>SUM(G7:H7)</f>
        <v>12</v>
      </c>
      <c r="G7" s="33">
        <v>4</v>
      </c>
      <c r="H7" s="3">
        <v>8</v>
      </c>
      <c r="I7" s="34">
        <f>SUM(J7:K7)</f>
        <v>0</v>
      </c>
      <c r="J7" s="33">
        <v>0</v>
      </c>
      <c r="K7" s="3">
        <v>0</v>
      </c>
      <c r="L7" s="33">
        <f t="shared" ref="L7:L27" si="3">C7+F7</f>
        <v>28</v>
      </c>
      <c r="M7" s="33">
        <v>7000000</v>
      </c>
      <c r="N7" s="3">
        <f>O7+P7</f>
        <v>0</v>
      </c>
      <c r="O7" s="3">
        <v>0</v>
      </c>
      <c r="P7" s="3">
        <v>0</v>
      </c>
    </row>
    <row r="8" spans="1:16" x14ac:dyDescent="0.3">
      <c r="A8" s="3">
        <v>2</v>
      </c>
      <c r="B8" s="3" t="s">
        <v>480</v>
      </c>
      <c r="C8" s="33">
        <f t="shared" ref="C8:C27" si="4">SUM(D8:E8)</f>
        <v>19</v>
      </c>
      <c r="D8" s="3">
        <v>6</v>
      </c>
      <c r="E8" s="3">
        <v>13</v>
      </c>
      <c r="F8" s="33">
        <f t="shared" ref="F8:F27" si="5">SUM(G8:H8)</f>
        <v>19</v>
      </c>
      <c r="G8" s="33">
        <v>14</v>
      </c>
      <c r="H8" s="3">
        <v>5</v>
      </c>
      <c r="I8" s="34">
        <f t="shared" ref="I8:I27" si="6">SUM(J8:K8)</f>
        <v>2</v>
      </c>
      <c r="J8" s="33">
        <v>0</v>
      </c>
      <c r="K8" s="3">
        <v>2</v>
      </c>
      <c r="L8" s="33">
        <f t="shared" si="3"/>
        <v>38</v>
      </c>
      <c r="M8" s="33"/>
      <c r="N8" s="3">
        <f t="shared" ref="N8:N49" si="7">O8+P8</f>
        <v>0</v>
      </c>
      <c r="O8" s="3">
        <v>0</v>
      </c>
      <c r="P8" s="3">
        <v>0</v>
      </c>
    </row>
    <row r="9" spans="1:16" x14ac:dyDescent="0.3">
      <c r="A9" s="3">
        <v>3</v>
      </c>
      <c r="B9" s="3" t="s">
        <v>481</v>
      </c>
      <c r="C9" s="33">
        <f t="shared" si="4"/>
        <v>39</v>
      </c>
      <c r="D9" s="3">
        <v>8</v>
      </c>
      <c r="E9" s="3">
        <v>31</v>
      </c>
      <c r="F9" s="33">
        <f t="shared" si="5"/>
        <v>62</v>
      </c>
      <c r="G9" s="33">
        <v>15</v>
      </c>
      <c r="H9" s="3">
        <v>47</v>
      </c>
      <c r="I9" s="34">
        <f t="shared" si="6"/>
        <v>8</v>
      </c>
      <c r="J9" s="33">
        <v>1</v>
      </c>
      <c r="K9" s="3">
        <v>7</v>
      </c>
      <c r="L9" s="33">
        <f t="shared" si="3"/>
        <v>101</v>
      </c>
      <c r="M9" s="33"/>
      <c r="N9" s="3">
        <f t="shared" si="7"/>
        <v>10</v>
      </c>
      <c r="O9" s="3">
        <v>4</v>
      </c>
      <c r="P9" s="3">
        <v>6</v>
      </c>
    </row>
    <row r="10" spans="1:16" x14ac:dyDescent="0.3">
      <c r="A10" s="3">
        <v>4</v>
      </c>
      <c r="B10" s="3" t="s">
        <v>482</v>
      </c>
      <c r="C10" s="33">
        <f t="shared" si="4"/>
        <v>42</v>
      </c>
      <c r="D10" s="3">
        <v>10</v>
      </c>
      <c r="E10" s="3">
        <v>32</v>
      </c>
      <c r="F10" s="33">
        <f t="shared" si="5"/>
        <v>46</v>
      </c>
      <c r="G10" s="33">
        <v>15</v>
      </c>
      <c r="H10" s="3">
        <v>31</v>
      </c>
      <c r="I10" s="34">
        <f t="shared" si="6"/>
        <v>3</v>
      </c>
      <c r="J10" s="33">
        <v>0</v>
      </c>
      <c r="K10" s="3">
        <v>3</v>
      </c>
      <c r="L10" s="33">
        <f t="shared" si="3"/>
        <v>88</v>
      </c>
      <c r="M10" s="33"/>
      <c r="N10" s="3">
        <f t="shared" si="7"/>
        <v>2</v>
      </c>
      <c r="O10" s="3">
        <v>1</v>
      </c>
      <c r="P10" s="3">
        <v>1</v>
      </c>
    </row>
    <row r="11" spans="1:16" x14ac:dyDescent="0.3">
      <c r="A11" s="3">
        <v>5</v>
      </c>
      <c r="B11" s="3" t="s">
        <v>483</v>
      </c>
      <c r="C11" s="33">
        <f t="shared" si="4"/>
        <v>26</v>
      </c>
      <c r="D11" s="3">
        <v>7</v>
      </c>
      <c r="E11" s="3">
        <v>19</v>
      </c>
      <c r="F11" s="33">
        <f t="shared" si="5"/>
        <v>12</v>
      </c>
      <c r="G11" s="33">
        <v>6</v>
      </c>
      <c r="H11" s="3">
        <v>6</v>
      </c>
      <c r="I11" s="34">
        <f t="shared" si="6"/>
        <v>0</v>
      </c>
      <c r="J11" s="33">
        <v>0</v>
      </c>
      <c r="K11" s="3">
        <v>0</v>
      </c>
      <c r="L11" s="33">
        <f t="shared" si="3"/>
        <v>38</v>
      </c>
      <c r="M11" s="33">
        <v>30000000</v>
      </c>
      <c r="N11" s="3">
        <f t="shared" si="7"/>
        <v>2</v>
      </c>
      <c r="O11" s="3">
        <v>1</v>
      </c>
      <c r="P11" s="3">
        <v>1</v>
      </c>
    </row>
    <row r="12" spans="1:16" x14ac:dyDescent="0.3">
      <c r="A12" s="3">
        <v>6</v>
      </c>
      <c r="B12" s="3" t="s">
        <v>484</v>
      </c>
      <c r="C12" s="33">
        <f t="shared" si="4"/>
        <v>4</v>
      </c>
      <c r="D12" s="3">
        <v>2</v>
      </c>
      <c r="E12" s="3">
        <v>2</v>
      </c>
      <c r="F12" s="33">
        <f t="shared" si="5"/>
        <v>14</v>
      </c>
      <c r="G12" s="33">
        <v>10</v>
      </c>
      <c r="H12" s="3">
        <v>4</v>
      </c>
      <c r="I12" s="34">
        <f t="shared" si="6"/>
        <v>0</v>
      </c>
      <c r="J12" s="33">
        <v>0</v>
      </c>
      <c r="K12" s="3">
        <v>0</v>
      </c>
      <c r="L12" s="33">
        <f t="shared" si="3"/>
        <v>18</v>
      </c>
      <c r="M12" s="33">
        <v>7200000</v>
      </c>
      <c r="N12" s="3">
        <f t="shared" si="7"/>
        <v>4</v>
      </c>
      <c r="O12" s="3">
        <v>2</v>
      </c>
      <c r="P12" s="3">
        <v>2</v>
      </c>
    </row>
    <row r="13" spans="1:16" x14ac:dyDescent="0.3">
      <c r="A13" s="3">
        <v>7</v>
      </c>
      <c r="B13" s="3" t="s">
        <v>485</v>
      </c>
      <c r="C13" s="33">
        <f t="shared" si="4"/>
        <v>60</v>
      </c>
      <c r="D13" s="3">
        <v>7</v>
      </c>
      <c r="E13" s="3">
        <v>53</v>
      </c>
      <c r="F13" s="33">
        <f t="shared" si="5"/>
        <v>57</v>
      </c>
      <c r="G13" s="33">
        <v>39</v>
      </c>
      <c r="H13" s="3">
        <v>18</v>
      </c>
      <c r="I13" s="34">
        <f t="shared" si="6"/>
        <v>9</v>
      </c>
      <c r="J13" s="33">
        <v>6</v>
      </c>
      <c r="K13" s="3">
        <v>3</v>
      </c>
      <c r="L13" s="33">
        <f t="shared" si="3"/>
        <v>117</v>
      </c>
      <c r="M13" s="33"/>
      <c r="N13" s="3">
        <f t="shared" si="7"/>
        <v>13</v>
      </c>
      <c r="O13" s="3">
        <v>4</v>
      </c>
      <c r="P13" s="3">
        <v>9</v>
      </c>
    </row>
    <row r="14" spans="1:16" x14ac:dyDescent="0.3">
      <c r="A14" s="3">
        <v>8</v>
      </c>
      <c r="B14" s="3" t="s">
        <v>486</v>
      </c>
      <c r="C14" s="33">
        <f t="shared" si="4"/>
        <v>20</v>
      </c>
      <c r="D14" s="3">
        <v>0</v>
      </c>
      <c r="E14" s="3">
        <v>20</v>
      </c>
      <c r="F14" s="33">
        <f t="shared" si="5"/>
        <v>8</v>
      </c>
      <c r="G14" s="33">
        <v>0</v>
      </c>
      <c r="H14" s="3">
        <v>8</v>
      </c>
      <c r="I14" s="34">
        <f t="shared" si="6"/>
        <v>0</v>
      </c>
      <c r="J14" s="33">
        <v>0</v>
      </c>
      <c r="K14" s="3">
        <v>0</v>
      </c>
      <c r="L14" s="33">
        <f t="shared" si="3"/>
        <v>28</v>
      </c>
      <c r="M14" s="33"/>
      <c r="N14" s="3">
        <f t="shared" si="7"/>
        <v>2</v>
      </c>
      <c r="O14" s="3">
        <v>0</v>
      </c>
      <c r="P14" s="3">
        <v>2</v>
      </c>
    </row>
    <row r="15" spans="1:16" s="43" customFormat="1" x14ac:dyDescent="0.3">
      <c r="A15" s="40">
        <v>9</v>
      </c>
      <c r="B15" s="40" t="s">
        <v>492</v>
      </c>
      <c r="C15" s="33">
        <f t="shared" si="4"/>
        <v>32</v>
      </c>
      <c r="D15" s="40">
        <v>6</v>
      </c>
      <c r="E15" s="40">
        <v>26</v>
      </c>
      <c r="F15" s="33">
        <f t="shared" si="5"/>
        <v>74</v>
      </c>
      <c r="G15" s="41">
        <v>41</v>
      </c>
      <c r="H15" s="40">
        <v>33</v>
      </c>
      <c r="I15" s="34">
        <f t="shared" si="6"/>
        <v>21</v>
      </c>
      <c r="J15" s="41">
        <v>0</v>
      </c>
      <c r="K15" s="40">
        <v>21</v>
      </c>
      <c r="L15" s="41">
        <f t="shared" si="3"/>
        <v>106</v>
      </c>
      <c r="M15" s="41"/>
      <c r="N15" s="40">
        <f t="shared" si="7"/>
        <v>14</v>
      </c>
      <c r="O15" s="40">
        <v>2</v>
      </c>
      <c r="P15" s="40">
        <v>12</v>
      </c>
    </row>
    <row r="16" spans="1:16" x14ac:dyDescent="0.3">
      <c r="A16" s="3">
        <v>10</v>
      </c>
      <c r="B16" s="3" t="s">
        <v>494</v>
      </c>
      <c r="C16" s="33">
        <f t="shared" si="4"/>
        <v>53</v>
      </c>
      <c r="D16" s="3">
        <v>10</v>
      </c>
      <c r="E16" s="3">
        <v>43</v>
      </c>
      <c r="F16" s="33">
        <f t="shared" si="5"/>
        <v>0</v>
      </c>
      <c r="G16" s="33">
        <v>0</v>
      </c>
      <c r="H16" s="3">
        <v>0</v>
      </c>
      <c r="I16" s="34">
        <f t="shared" si="6"/>
        <v>0</v>
      </c>
      <c r="J16" s="33">
        <v>0</v>
      </c>
      <c r="K16" s="3">
        <v>0</v>
      </c>
      <c r="L16" s="33">
        <f t="shared" si="3"/>
        <v>53</v>
      </c>
      <c r="M16" s="33">
        <v>60000000</v>
      </c>
      <c r="N16" s="3">
        <f t="shared" si="7"/>
        <v>12</v>
      </c>
      <c r="O16" s="3">
        <v>4</v>
      </c>
      <c r="P16" s="3">
        <v>8</v>
      </c>
    </row>
    <row r="17" spans="1:16" x14ac:dyDescent="0.3">
      <c r="A17" s="3">
        <v>11</v>
      </c>
      <c r="B17" s="3" t="s">
        <v>495</v>
      </c>
      <c r="C17" s="33">
        <f t="shared" si="4"/>
        <v>25</v>
      </c>
      <c r="D17" s="3">
        <v>6</v>
      </c>
      <c r="E17" s="3">
        <v>19</v>
      </c>
      <c r="F17" s="33">
        <f t="shared" si="5"/>
        <v>28</v>
      </c>
      <c r="G17" s="33">
        <v>14</v>
      </c>
      <c r="H17" s="3">
        <v>14</v>
      </c>
      <c r="I17" s="34">
        <f t="shared" si="6"/>
        <v>3</v>
      </c>
      <c r="J17" s="33">
        <v>0</v>
      </c>
      <c r="K17" s="3">
        <v>3</v>
      </c>
      <c r="L17" s="33">
        <f t="shared" si="3"/>
        <v>53</v>
      </c>
      <c r="M17" s="33"/>
      <c r="N17" s="3">
        <f t="shared" si="7"/>
        <v>7</v>
      </c>
      <c r="O17" s="3">
        <v>4</v>
      </c>
      <c r="P17" s="3">
        <v>3</v>
      </c>
    </row>
    <row r="18" spans="1:16" x14ac:dyDescent="0.3">
      <c r="A18" s="3">
        <v>12</v>
      </c>
      <c r="B18" s="3" t="s">
        <v>496</v>
      </c>
      <c r="C18" s="33">
        <f t="shared" si="4"/>
        <v>42</v>
      </c>
      <c r="D18" s="3">
        <v>7</v>
      </c>
      <c r="E18" s="3">
        <v>35</v>
      </c>
      <c r="F18" s="33">
        <f t="shared" si="5"/>
        <v>56</v>
      </c>
      <c r="G18" s="33">
        <v>23</v>
      </c>
      <c r="H18" s="3">
        <v>33</v>
      </c>
      <c r="I18" s="34">
        <f t="shared" si="6"/>
        <v>0</v>
      </c>
      <c r="J18" s="33">
        <v>0</v>
      </c>
      <c r="K18" s="3">
        <v>0</v>
      </c>
      <c r="L18" s="33">
        <f t="shared" si="3"/>
        <v>98</v>
      </c>
      <c r="M18" s="33"/>
      <c r="N18" s="3">
        <f t="shared" si="7"/>
        <v>0</v>
      </c>
      <c r="O18" s="3">
        <v>0</v>
      </c>
      <c r="P18" s="3">
        <v>0</v>
      </c>
    </row>
    <row r="19" spans="1:16" x14ac:dyDescent="0.3">
      <c r="A19" s="3">
        <v>13</v>
      </c>
      <c r="B19" s="3" t="s">
        <v>497</v>
      </c>
      <c r="C19" s="33">
        <f t="shared" si="4"/>
        <v>19</v>
      </c>
      <c r="D19" s="3">
        <v>5</v>
      </c>
      <c r="E19" s="3">
        <v>14</v>
      </c>
      <c r="F19" s="33">
        <f t="shared" si="5"/>
        <v>7</v>
      </c>
      <c r="G19" s="33">
        <v>7</v>
      </c>
      <c r="H19" s="3">
        <v>0</v>
      </c>
      <c r="I19" s="34">
        <f t="shared" si="6"/>
        <v>1</v>
      </c>
      <c r="J19" s="33">
        <v>0</v>
      </c>
      <c r="K19" s="3">
        <v>1</v>
      </c>
      <c r="L19" s="33">
        <f t="shared" si="3"/>
        <v>26</v>
      </c>
      <c r="M19" s="33"/>
      <c r="N19" s="3">
        <f t="shared" si="7"/>
        <v>2</v>
      </c>
      <c r="O19" s="3">
        <v>1</v>
      </c>
      <c r="P19" s="3">
        <v>1</v>
      </c>
    </row>
    <row r="20" spans="1:16" x14ac:dyDescent="0.3">
      <c r="A20" s="3">
        <v>14</v>
      </c>
      <c r="B20" s="3" t="s">
        <v>498</v>
      </c>
      <c r="C20" s="33">
        <f t="shared" si="4"/>
        <v>22</v>
      </c>
      <c r="D20" s="3">
        <v>4</v>
      </c>
      <c r="E20" s="3">
        <v>18</v>
      </c>
      <c r="F20" s="33">
        <f t="shared" si="5"/>
        <v>26</v>
      </c>
      <c r="G20" s="33">
        <v>17</v>
      </c>
      <c r="H20" s="3">
        <v>9</v>
      </c>
      <c r="I20" s="34">
        <f t="shared" si="6"/>
        <v>5</v>
      </c>
      <c r="J20" s="33">
        <v>1</v>
      </c>
      <c r="K20" s="3">
        <v>4</v>
      </c>
      <c r="L20" s="33">
        <f t="shared" si="3"/>
        <v>48</v>
      </c>
      <c r="M20" s="33"/>
      <c r="N20" s="3">
        <f t="shared" si="7"/>
        <v>3</v>
      </c>
      <c r="O20" s="3">
        <v>1</v>
      </c>
      <c r="P20" s="3">
        <v>2</v>
      </c>
    </row>
    <row r="21" spans="1:16" x14ac:dyDescent="0.3">
      <c r="A21" s="3">
        <v>15</v>
      </c>
      <c r="B21" s="3" t="s">
        <v>499</v>
      </c>
      <c r="C21" s="33">
        <f t="shared" si="4"/>
        <v>8</v>
      </c>
      <c r="D21" s="3">
        <v>4</v>
      </c>
      <c r="E21" s="3">
        <v>4</v>
      </c>
      <c r="F21" s="33">
        <f t="shared" si="5"/>
        <v>28</v>
      </c>
      <c r="G21" s="33">
        <v>7</v>
      </c>
      <c r="H21" s="3">
        <v>21</v>
      </c>
      <c r="I21" s="34">
        <f t="shared" si="6"/>
        <v>1</v>
      </c>
      <c r="J21" s="33">
        <v>1</v>
      </c>
      <c r="K21" s="3">
        <v>0</v>
      </c>
      <c r="L21" s="33">
        <f t="shared" si="3"/>
        <v>36</v>
      </c>
      <c r="M21" s="33"/>
      <c r="N21" s="3">
        <f t="shared" si="7"/>
        <v>1</v>
      </c>
      <c r="O21" s="3">
        <v>1</v>
      </c>
      <c r="P21" s="3">
        <v>0</v>
      </c>
    </row>
    <row r="22" spans="1:16" x14ac:dyDescent="0.3">
      <c r="A22" s="3">
        <v>16</v>
      </c>
      <c r="B22" s="3" t="s">
        <v>500</v>
      </c>
      <c r="C22" s="33">
        <f t="shared" si="4"/>
        <v>16</v>
      </c>
      <c r="D22" s="3">
        <v>1</v>
      </c>
      <c r="E22" s="3">
        <v>15</v>
      </c>
      <c r="F22" s="33">
        <f t="shared" si="5"/>
        <v>10</v>
      </c>
      <c r="G22" s="33">
        <v>6</v>
      </c>
      <c r="H22" s="3">
        <v>4</v>
      </c>
      <c r="I22" s="34">
        <f t="shared" si="6"/>
        <v>0</v>
      </c>
      <c r="J22" s="33">
        <v>0</v>
      </c>
      <c r="K22" s="3">
        <v>0</v>
      </c>
      <c r="L22" s="33">
        <f t="shared" si="3"/>
        <v>26</v>
      </c>
      <c r="M22" s="33"/>
      <c r="N22" s="3">
        <f t="shared" si="7"/>
        <v>4</v>
      </c>
      <c r="O22" s="3">
        <v>1</v>
      </c>
      <c r="P22" s="3">
        <v>3</v>
      </c>
    </row>
    <row r="23" spans="1:16" x14ac:dyDescent="0.3">
      <c r="A23" s="3">
        <v>17</v>
      </c>
      <c r="B23" s="3" t="s">
        <v>501</v>
      </c>
      <c r="C23" s="33">
        <f t="shared" si="4"/>
        <v>12</v>
      </c>
      <c r="D23" s="3">
        <v>1</v>
      </c>
      <c r="E23" s="3">
        <v>11</v>
      </c>
      <c r="F23" s="33">
        <f t="shared" si="5"/>
        <v>3</v>
      </c>
      <c r="G23" s="33">
        <v>2</v>
      </c>
      <c r="H23" s="3">
        <v>1</v>
      </c>
      <c r="I23" s="34">
        <f t="shared" si="6"/>
        <v>0</v>
      </c>
      <c r="J23" s="33">
        <v>0</v>
      </c>
      <c r="K23" s="3">
        <v>0</v>
      </c>
      <c r="L23" s="33">
        <f t="shared" si="3"/>
        <v>15</v>
      </c>
      <c r="M23" s="33"/>
      <c r="N23" s="3">
        <f t="shared" si="7"/>
        <v>0</v>
      </c>
      <c r="O23" s="3">
        <v>0</v>
      </c>
      <c r="P23" s="3">
        <v>0</v>
      </c>
    </row>
    <row r="24" spans="1:16" x14ac:dyDescent="0.3">
      <c r="A24" s="3">
        <v>18</v>
      </c>
      <c r="B24" s="3" t="s">
        <v>502</v>
      </c>
      <c r="C24" s="33">
        <f t="shared" si="4"/>
        <v>35</v>
      </c>
      <c r="D24" s="3">
        <v>8</v>
      </c>
      <c r="E24" s="3">
        <v>27</v>
      </c>
      <c r="F24" s="33">
        <f t="shared" si="5"/>
        <v>69</v>
      </c>
      <c r="G24" s="33">
        <v>26</v>
      </c>
      <c r="H24" s="3">
        <v>43</v>
      </c>
      <c r="I24" s="34">
        <f t="shared" si="6"/>
        <v>0</v>
      </c>
      <c r="J24" s="33">
        <v>0</v>
      </c>
      <c r="K24" s="3">
        <v>0</v>
      </c>
      <c r="L24" s="33">
        <f t="shared" si="3"/>
        <v>104</v>
      </c>
      <c r="M24" s="33"/>
      <c r="N24" s="3">
        <f t="shared" si="7"/>
        <v>12</v>
      </c>
      <c r="O24" s="3">
        <v>4</v>
      </c>
      <c r="P24" s="3">
        <v>8</v>
      </c>
    </row>
    <row r="25" spans="1:16" x14ac:dyDescent="0.3">
      <c r="A25" s="3">
        <v>19</v>
      </c>
      <c r="B25" s="3" t="s">
        <v>503</v>
      </c>
      <c r="C25" s="33">
        <f t="shared" si="4"/>
        <v>25</v>
      </c>
      <c r="D25" s="3">
        <v>4</v>
      </c>
      <c r="E25" s="3">
        <v>21</v>
      </c>
      <c r="F25" s="33">
        <f t="shared" si="5"/>
        <v>22</v>
      </c>
      <c r="G25" s="33">
        <v>6</v>
      </c>
      <c r="H25" s="3">
        <v>16</v>
      </c>
      <c r="I25" s="34">
        <f t="shared" si="6"/>
        <v>0</v>
      </c>
      <c r="J25" s="33">
        <v>0</v>
      </c>
      <c r="K25" s="3">
        <v>0</v>
      </c>
      <c r="L25" s="33">
        <f t="shared" si="3"/>
        <v>47</v>
      </c>
      <c r="M25" s="33"/>
      <c r="N25" s="3">
        <f t="shared" si="7"/>
        <v>0</v>
      </c>
      <c r="O25" s="3">
        <v>0</v>
      </c>
      <c r="P25" s="3">
        <v>0</v>
      </c>
    </row>
    <row r="26" spans="1:16" x14ac:dyDescent="0.3">
      <c r="A26" s="3">
        <v>20</v>
      </c>
      <c r="B26" s="3" t="s">
        <v>504</v>
      </c>
      <c r="C26" s="33">
        <f t="shared" si="4"/>
        <v>2</v>
      </c>
      <c r="D26" s="3">
        <v>0</v>
      </c>
      <c r="E26" s="3">
        <v>2</v>
      </c>
      <c r="F26" s="33">
        <f t="shared" si="5"/>
        <v>23</v>
      </c>
      <c r="G26" s="33">
        <v>23</v>
      </c>
      <c r="H26" s="3">
        <v>0</v>
      </c>
      <c r="I26" s="34">
        <f t="shared" si="6"/>
        <v>0</v>
      </c>
      <c r="J26" s="33">
        <v>0</v>
      </c>
      <c r="K26" s="3">
        <v>0</v>
      </c>
      <c r="L26" s="33">
        <f t="shared" si="3"/>
        <v>25</v>
      </c>
      <c r="M26" s="33"/>
      <c r="N26" s="3">
        <f t="shared" si="7"/>
        <v>0</v>
      </c>
      <c r="O26" s="3">
        <v>0</v>
      </c>
      <c r="P26" s="3">
        <v>0</v>
      </c>
    </row>
    <row r="27" spans="1:16" x14ac:dyDescent="0.3">
      <c r="A27" s="3">
        <v>21</v>
      </c>
      <c r="B27" s="3" t="s">
        <v>505</v>
      </c>
      <c r="C27" s="33">
        <f t="shared" si="4"/>
        <v>17</v>
      </c>
      <c r="D27" s="3">
        <v>3</v>
      </c>
      <c r="E27" s="3">
        <v>14</v>
      </c>
      <c r="F27" s="33">
        <f t="shared" si="5"/>
        <v>38</v>
      </c>
      <c r="G27" s="33">
        <v>17</v>
      </c>
      <c r="H27" s="3">
        <v>21</v>
      </c>
      <c r="I27" s="34">
        <f t="shared" si="6"/>
        <v>2</v>
      </c>
      <c r="J27" s="33">
        <v>1</v>
      </c>
      <c r="K27" s="3">
        <v>1</v>
      </c>
      <c r="L27" s="33">
        <f t="shared" si="3"/>
        <v>55</v>
      </c>
      <c r="M27" s="33"/>
      <c r="N27" s="3">
        <f t="shared" si="7"/>
        <v>0</v>
      </c>
      <c r="O27" s="3">
        <v>0</v>
      </c>
      <c r="P27" s="3">
        <v>0</v>
      </c>
    </row>
    <row r="28" spans="1:16" s="48" customFormat="1" x14ac:dyDescent="0.3">
      <c r="A28" s="47"/>
      <c r="B28" s="44" t="s">
        <v>487</v>
      </c>
      <c r="C28" s="45">
        <f>SUM(C29:C49)</f>
        <v>557</v>
      </c>
      <c r="D28" s="45">
        <f t="shared" ref="D28:P28" si="8">SUM(D29:D49)</f>
        <v>479</v>
      </c>
      <c r="E28" s="45">
        <f t="shared" si="8"/>
        <v>78</v>
      </c>
      <c r="F28" s="45">
        <f t="shared" si="8"/>
        <v>2094</v>
      </c>
      <c r="G28" s="45">
        <f t="shared" si="8"/>
        <v>1907</v>
      </c>
      <c r="H28" s="45">
        <f t="shared" si="8"/>
        <v>187</v>
      </c>
      <c r="I28" s="45">
        <f t="shared" si="8"/>
        <v>141</v>
      </c>
      <c r="J28" s="45">
        <f t="shared" si="8"/>
        <v>126</v>
      </c>
      <c r="K28" s="45">
        <f t="shared" si="8"/>
        <v>15</v>
      </c>
      <c r="L28" s="45">
        <f t="shared" si="8"/>
        <v>2651</v>
      </c>
      <c r="M28" s="45">
        <f t="shared" si="8"/>
        <v>0</v>
      </c>
      <c r="N28" s="45">
        <f t="shared" si="8"/>
        <v>94</v>
      </c>
      <c r="O28" s="45">
        <f t="shared" si="8"/>
        <v>89</v>
      </c>
      <c r="P28" s="45">
        <f t="shared" si="8"/>
        <v>5</v>
      </c>
    </row>
    <row r="29" spans="1:16" x14ac:dyDescent="0.3">
      <c r="A29" s="3">
        <v>1</v>
      </c>
      <c r="B29" s="3" t="s">
        <v>479</v>
      </c>
      <c r="C29" s="33">
        <f>SUM(D29:E29)</f>
        <v>19</v>
      </c>
      <c r="D29" s="3">
        <v>15</v>
      </c>
      <c r="E29" s="3">
        <v>4</v>
      </c>
      <c r="F29" s="33">
        <f>SUM(G29:H29)</f>
        <v>33</v>
      </c>
      <c r="G29" s="33">
        <v>27</v>
      </c>
      <c r="H29" s="3">
        <v>6</v>
      </c>
      <c r="I29" s="34">
        <f>SUM(J29:K29)</f>
        <v>3</v>
      </c>
      <c r="J29" s="33">
        <v>3</v>
      </c>
      <c r="K29" s="3">
        <v>0</v>
      </c>
      <c r="L29" s="33">
        <f t="shared" ref="L29:L49" si="9">C29+F29</f>
        <v>52</v>
      </c>
      <c r="M29" s="33"/>
      <c r="N29" s="3">
        <f t="shared" si="7"/>
        <v>0</v>
      </c>
      <c r="O29" s="3">
        <v>0</v>
      </c>
      <c r="P29" s="3">
        <v>0</v>
      </c>
    </row>
    <row r="30" spans="1:16" x14ac:dyDescent="0.3">
      <c r="A30" s="3">
        <v>2</v>
      </c>
      <c r="B30" s="3" t="s">
        <v>480</v>
      </c>
      <c r="C30" s="33">
        <f t="shared" ref="C30:C49" si="10">SUM(D30:E30)</f>
        <v>0</v>
      </c>
      <c r="D30" s="3">
        <v>0</v>
      </c>
      <c r="E30" s="3">
        <v>0</v>
      </c>
      <c r="F30" s="33">
        <f t="shared" ref="F30:F49" si="11">SUM(G30:H30)</f>
        <v>66</v>
      </c>
      <c r="G30" s="33">
        <v>64</v>
      </c>
      <c r="H30" s="3">
        <v>2</v>
      </c>
      <c r="I30" s="34">
        <f t="shared" ref="I30:I49" si="12">SUM(J30:K30)</f>
        <v>3</v>
      </c>
      <c r="J30" s="33">
        <v>3</v>
      </c>
      <c r="K30" s="3">
        <v>0</v>
      </c>
      <c r="L30" s="33">
        <f t="shared" si="9"/>
        <v>66</v>
      </c>
      <c r="M30" s="33"/>
      <c r="N30" s="3">
        <f t="shared" si="7"/>
        <v>0</v>
      </c>
      <c r="O30" s="3">
        <v>0</v>
      </c>
      <c r="P30" s="3">
        <v>0</v>
      </c>
    </row>
    <row r="31" spans="1:16" x14ac:dyDescent="0.3">
      <c r="A31" s="3">
        <v>3</v>
      </c>
      <c r="B31" s="3" t="s">
        <v>481</v>
      </c>
      <c r="C31" s="33">
        <f t="shared" si="10"/>
        <v>24</v>
      </c>
      <c r="D31" s="3">
        <v>16</v>
      </c>
      <c r="E31" s="3">
        <v>8</v>
      </c>
      <c r="F31" s="33">
        <f t="shared" si="11"/>
        <v>237</v>
      </c>
      <c r="G31" s="33">
        <v>211</v>
      </c>
      <c r="H31" s="3">
        <v>26</v>
      </c>
      <c r="I31" s="34">
        <f t="shared" si="12"/>
        <v>1</v>
      </c>
      <c r="J31" s="33">
        <v>1</v>
      </c>
      <c r="K31" s="3">
        <v>0</v>
      </c>
      <c r="L31" s="33">
        <f t="shared" si="9"/>
        <v>261</v>
      </c>
      <c r="M31" s="33"/>
      <c r="N31" s="3">
        <f t="shared" si="7"/>
        <v>69</v>
      </c>
      <c r="O31" s="3">
        <v>66</v>
      </c>
      <c r="P31" s="3">
        <v>3</v>
      </c>
    </row>
    <row r="32" spans="1:16" x14ac:dyDescent="0.3">
      <c r="A32" s="3">
        <v>4</v>
      </c>
      <c r="B32" s="3" t="s">
        <v>482</v>
      </c>
      <c r="C32" s="33">
        <f t="shared" si="10"/>
        <v>9</v>
      </c>
      <c r="D32" s="3">
        <v>1</v>
      </c>
      <c r="E32" s="3">
        <v>8</v>
      </c>
      <c r="F32" s="33">
        <f t="shared" si="11"/>
        <v>149</v>
      </c>
      <c r="G32" s="33">
        <v>136</v>
      </c>
      <c r="H32" s="3">
        <v>13</v>
      </c>
      <c r="I32" s="34">
        <f t="shared" si="12"/>
        <v>0</v>
      </c>
      <c r="J32" s="33">
        <v>0</v>
      </c>
      <c r="K32" s="3">
        <v>0</v>
      </c>
      <c r="L32" s="33">
        <f t="shared" si="9"/>
        <v>158</v>
      </c>
      <c r="M32" s="33"/>
      <c r="N32" s="3">
        <f t="shared" si="7"/>
        <v>0</v>
      </c>
      <c r="O32" s="3">
        <v>0</v>
      </c>
      <c r="P32" s="3">
        <v>0</v>
      </c>
    </row>
    <row r="33" spans="1:16" x14ac:dyDescent="0.3">
      <c r="A33" s="3">
        <v>5</v>
      </c>
      <c r="B33" s="3" t="s">
        <v>483</v>
      </c>
      <c r="C33" s="33">
        <f t="shared" si="10"/>
        <v>13</v>
      </c>
      <c r="D33" s="3">
        <v>1</v>
      </c>
      <c r="E33" s="3">
        <v>12</v>
      </c>
      <c r="F33" s="33">
        <f t="shared" si="11"/>
        <v>88</v>
      </c>
      <c r="G33" s="33">
        <v>73</v>
      </c>
      <c r="H33" s="3">
        <v>15</v>
      </c>
      <c r="I33" s="34">
        <f t="shared" si="12"/>
        <v>0</v>
      </c>
      <c r="J33" s="33">
        <v>0</v>
      </c>
      <c r="K33" s="3">
        <v>0</v>
      </c>
      <c r="L33" s="33">
        <f t="shared" si="9"/>
        <v>101</v>
      </c>
      <c r="M33" s="33"/>
      <c r="N33" s="3">
        <f t="shared" si="7"/>
        <v>0</v>
      </c>
      <c r="O33" s="3">
        <v>0</v>
      </c>
      <c r="P33" s="3">
        <v>0</v>
      </c>
    </row>
    <row r="34" spans="1:16" x14ac:dyDescent="0.3">
      <c r="A34" s="3">
        <v>6</v>
      </c>
      <c r="B34" s="3" t="s">
        <v>484</v>
      </c>
      <c r="C34" s="33">
        <f t="shared" si="10"/>
        <v>3</v>
      </c>
      <c r="D34" s="3">
        <v>1</v>
      </c>
      <c r="E34" s="3">
        <v>2</v>
      </c>
      <c r="F34" s="33">
        <f t="shared" si="11"/>
        <v>56</v>
      </c>
      <c r="G34" s="33">
        <v>50</v>
      </c>
      <c r="H34" s="3">
        <v>6</v>
      </c>
      <c r="I34" s="34">
        <f t="shared" si="12"/>
        <v>0</v>
      </c>
      <c r="J34" s="33">
        <v>0</v>
      </c>
      <c r="K34" s="3">
        <v>0</v>
      </c>
      <c r="L34" s="33">
        <f t="shared" si="9"/>
        <v>59</v>
      </c>
      <c r="M34" s="33"/>
      <c r="N34" s="3">
        <f t="shared" si="7"/>
        <v>0</v>
      </c>
      <c r="O34" s="3">
        <v>0</v>
      </c>
      <c r="P34" s="3">
        <v>0</v>
      </c>
    </row>
    <row r="35" spans="1:16" x14ac:dyDescent="0.3">
      <c r="A35" s="3">
        <v>7</v>
      </c>
      <c r="B35" s="3" t="s">
        <v>485</v>
      </c>
      <c r="C35" s="33">
        <f t="shared" si="10"/>
        <v>276</v>
      </c>
      <c r="D35" s="3">
        <v>276</v>
      </c>
      <c r="E35" s="3">
        <v>0</v>
      </c>
      <c r="F35" s="33">
        <f t="shared" si="11"/>
        <v>30</v>
      </c>
      <c r="G35" s="33">
        <v>30</v>
      </c>
      <c r="H35" s="3">
        <v>0</v>
      </c>
      <c r="I35" s="34">
        <f t="shared" si="12"/>
        <v>0</v>
      </c>
      <c r="J35" s="33">
        <v>0</v>
      </c>
      <c r="K35" s="3">
        <v>0</v>
      </c>
      <c r="L35" s="33">
        <f t="shared" si="9"/>
        <v>306</v>
      </c>
      <c r="M35" s="33"/>
      <c r="N35" s="3">
        <f t="shared" si="7"/>
        <v>10</v>
      </c>
      <c r="O35" s="3">
        <v>10</v>
      </c>
      <c r="P35" s="3">
        <v>0</v>
      </c>
    </row>
    <row r="36" spans="1:16" x14ac:dyDescent="0.3">
      <c r="A36" s="3">
        <v>8</v>
      </c>
      <c r="B36" s="3" t="s">
        <v>486</v>
      </c>
      <c r="C36" s="33">
        <f t="shared" si="10"/>
        <v>58</v>
      </c>
      <c r="D36" s="3">
        <v>29</v>
      </c>
      <c r="E36" s="3">
        <v>29</v>
      </c>
      <c r="F36" s="33">
        <f t="shared" si="11"/>
        <v>116</v>
      </c>
      <c r="G36" s="33">
        <v>87</v>
      </c>
      <c r="H36" s="3">
        <v>29</v>
      </c>
      <c r="I36" s="34">
        <f t="shared" si="12"/>
        <v>0</v>
      </c>
      <c r="J36" s="33">
        <v>0</v>
      </c>
      <c r="K36" s="3">
        <v>0</v>
      </c>
      <c r="L36" s="33">
        <f t="shared" si="9"/>
        <v>174</v>
      </c>
      <c r="M36" s="33"/>
      <c r="N36" s="3">
        <f t="shared" si="7"/>
        <v>0</v>
      </c>
      <c r="O36" s="3">
        <v>0</v>
      </c>
      <c r="P36" s="3">
        <v>0</v>
      </c>
    </row>
    <row r="37" spans="1:16" x14ac:dyDescent="0.3">
      <c r="A37" s="3">
        <v>9</v>
      </c>
      <c r="B37" s="3" t="s">
        <v>494</v>
      </c>
      <c r="C37" s="33">
        <f t="shared" si="10"/>
        <v>0</v>
      </c>
      <c r="D37" s="3">
        <v>0</v>
      </c>
      <c r="E37" s="3">
        <v>0</v>
      </c>
      <c r="F37" s="33">
        <f t="shared" si="11"/>
        <v>0</v>
      </c>
      <c r="G37" s="33">
        <v>0</v>
      </c>
      <c r="H37" s="3">
        <v>0</v>
      </c>
      <c r="I37" s="34">
        <f t="shared" si="12"/>
        <v>0</v>
      </c>
      <c r="J37" s="33">
        <v>0</v>
      </c>
      <c r="K37" s="3">
        <v>0</v>
      </c>
      <c r="L37" s="33">
        <f t="shared" si="9"/>
        <v>0</v>
      </c>
      <c r="M37" s="33"/>
      <c r="N37" s="3">
        <f t="shared" si="7"/>
        <v>0</v>
      </c>
      <c r="O37" s="3">
        <v>0</v>
      </c>
      <c r="P37" s="3">
        <v>0</v>
      </c>
    </row>
    <row r="38" spans="1:16" x14ac:dyDescent="0.3">
      <c r="A38" s="3">
        <v>10</v>
      </c>
      <c r="B38" s="3" t="s">
        <v>492</v>
      </c>
      <c r="C38" s="33">
        <f t="shared" si="10"/>
        <v>25</v>
      </c>
      <c r="D38" s="3">
        <v>23</v>
      </c>
      <c r="E38" s="3">
        <v>2</v>
      </c>
      <c r="F38" s="33">
        <f t="shared" si="11"/>
        <v>43</v>
      </c>
      <c r="G38" s="33">
        <v>37</v>
      </c>
      <c r="H38" s="3">
        <v>6</v>
      </c>
      <c r="I38" s="34">
        <f t="shared" si="12"/>
        <v>123</v>
      </c>
      <c r="J38" s="33">
        <v>109</v>
      </c>
      <c r="K38" s="3">
        <v>14</v>
      </c>
      <c r="L38" s="33">
        <f t="shared" si="9"/>
        <v>68</v>
      </c>
      <c r="M38" s="33"/>
      <c r="N38" s="3">
        <f t="shared" si="7"/>
        <v>14</v>
      </c>
      <c r="O38" s="3">
        <v>12</v>
      </c>
      <c r="P38" s="3">
        <v>2</v>
      </c>
    </row>
    <row r="39" spans="1:16" x14ac:dyDescent="0.3">
      <c r="A39" s="3">
        <v>11</v>
      </c>
      <c r="B39" s="3" t="s">
        <v>495</v>
      </c>
      <c r="C39" s="33">
        <f t="shared" si="10"/>
        <v>24</v>
      </c>
      <c r="D39" s="3">
        <v>11</v>
      </c>
      <c r="E39" s="3">
        <v>13</v>
      </c>
      <c r="F39" s="33">
        <f t="shared" si="11"/>
        <v>139</v>
      </c>
      <c r="G39" s="33">
        <v>123</v>
      </c>
      <c r="H39" s="3">
        <v>16</v>
      </c>
      <c r="I39" s="34">
        <f t="shared" si="12"/>
        <v>1</v>
      </c>
      <c r="J39" s="33">
        <v>0</v>
      </c>
      <c r="K39" s="3">
        <v>1</v>
      </c>
      <c r="L39" s="33">
        <f t="shared" si="9"/>
        <v>163</v>
      </c>
      <c r="M39" s="33"/>
      <c r="N39" s="3">
        <f t="shared" si="7"/>
        <v>0</v>
      </c>
      <c r="O39" s="3">
        <v>0</v>
      </c>
      <c r="P39" s="3">
        <v>0</v>
      </c>
    </row>
    <row r="40" spans="1:16" x14ac:dyDescent="0.3">
      <c r="A40" s="3">
        <v>12</v>
      </c>
      <c r="B40" s="3" t="s">
        <v>496</v>
      </c>
      <c r="C40" s="33">
        <f t="shared" si="10"/>
        <v>6</v>
      </c>
      <c r="D40" s="3">
        <v>6</v>
      </c>
      <c r="E40" s="3">
        <v>0</v>
      </c>
      <c r="F40" s="33">
        <f t="shared" si="11"/>
        <v>134</v>
      </c>
      <c r="G40" s="33">
        <v>134</v>
      </c>
      <c r="H40" s="3">
        <v>0</v>
      </c>
      <c r="I40" s="34">
        <f t="shared" si="12"/>
        <v>0</v>
      </c>
      <c r="J40" s="33">
        <v>0</v>
      </c>
      <c r="K40" s="3">
        <v>0</v>
      </c>
      <c r="L40" s="33">
        <f t="shared" si="9"/>
        <v>140</v>
      </c>
      <c r="M40" s="33"/>
      <c r="N40" s="3">
        <f t="shared" si="7"/>
        <v>0</v>
      </c>
      <c r="O40" s="3">
        <v>0</v>
      </c>
      <c r="P40" s="3">
        <v>0</v>
      </c>
    </row>
    <row r="41" spans="1:16" x14ac:dyDescent="0.3">
      <c r="A41" s="3">
        <v>13</v>
      </c>
      <c r="B41" s="3" t="s">
        <v>497</v>
      </c>
      <c r="C41" s="33">
        <f t="shared" si="10"/>
        <v>22</v>
      </c>
      <c r="D41" s="3">
        <v>22</v>
      </c>
      <c r="E41" s="3">
        <v>0</v>
      </c>
      <c r="F41" s="33">
        <f t="shared" si="11"/>
        <v>243</v>
      </c>
      <c r="G41" s="33">
        <v>243</v>
      </c>
      <c r="H41" s="3">
        <v>0</v>
      </c>
      <c r="I41" s="34">
        <f t="shared" si="12"/>
        <v>10</v>
      </c>
      <c r="J41" s="33">
        <v>10</v>
      </c>
      <c r="K41" s="3">
        <v>0</v>
      </c>
      <c r="L41" s="33">
        <f t="shared" si="9"/>
        <v>265</v>
      </c>
      <c r="M41" s="33"/>
      <c r="N41" s="3">
        <f t="shared" si="7"/>
        <v>0</v>
      </c>
      <c r="O41" s="3">
        <v>0</v>
      </c>
      <c r="P41" s="3">
        <v>0</v>
      </c>
    </row>
    <row r="42" spans="1:16" x14ac:dyDescent="0.3">
      <c r="A42" s="3">
        <v>14</v>
      </c>
      <c r="B42" s="3" t="s">
        <v>498</v>
      </c>
      <c r="C42" s="33">
        <f t="shared" si="10"/>
        <v>3</v>
      </c>
      <c r="D42" s="3">
        <v>3</v>
      </c>
      <c r="E42" s="3">
        <v>0</v>
      </c>
      <c r="F42" s="33">
        <f t="shared" si="11"/>
        <v>99</v>
      </c>
      <c r="G42" s="33">
        <v>99</v>
      </c>
      <c r="H42" s="3">
        <v>0</v>
      </c>
      <c r="I42" s="34">
        <f t="shared" si="12"/>
        <v>0</v>
      </c>
      <c r="J42" s="33">
        <v>0</v>
      </c>
      <c r="K42" s="3">
        <v>0</v>
      </c>
      <c r="L42" s="33">
        <f t="shared" si="9"/>
        <v>102</v>
      </c>
      <c r="M42" s="33"/>
      <c r="N42" s="3">
        <f t="shared" si="7"/>
        <v>1</v>
      </c>
      <c r="O42" s="3">
        <v>1</v>
      </c>
      <c r="P42" s="3">
        <v>0</v>
      </c>
    </row>
    <row r="43" spans="1:16" x14ac:dyDescent="0.3">
      <c r="A43" s="3">
        <v>15</v>
      </c>
      <c r="B43" s="3" t="s">
        <v>499</v>
      </c>
      <c r="C43" s="33">
        <f t="shared" si="10"/>
        <v>10</v>
      </c>
      <c r="D43" s="3">
        <v>10</v>
      </c>
      <c r="E43" s="3">
        <v>0</v>
      </c>
      <c r="F43" s="33">
        <f t="shared" si="11"/>
        <v>49</v>
      </c>
      <c r="G43" s="33">
        <v>49</v>
      </c>
      <c r="H43" s="3">
        <v>0</v>
      </c>
      <c r="I43" s="34">
        <f t="shared" si="12"/>
        <v>0</v>
      </c>
      <c r="J43" s="33">
        <v>0</v>
      </c>
      <c r="K43" s="3">
        <v>0</v>
      </c>
      <c r="L43" s="33">
        <f t="shared" si="9"/>
        <v>59</v>
      </c>
      <c r="M43" s="33"/>
      <c r="N43" s="3">
        <f t="shared" si="7"/>
        <v>0</v>
      </c>
      <c r="O43" s="3">
        <v>0</v>
      </c>
      <c r="P43" s="3">
        <v>0</v>
      </c>
    </row>
    <row r="44" spans="1:16" ht="15.75" customHeight="1" x14ac:dyDescent="0.3">
      <c r="A44" s="3">
        <v>16</v>
      </c>
      <c r="B44" s="3" t="s">
        <v>500</v>
      </c>
      <c r="C44" s="33">
        <f t="shared" si="10"/>
        <v>0</v>
      </c>
      <c r="D44" s="3">
        <v>0</v>
      </c>
      <c r="E44" s="3">
        <v>0</v>
      </c>
      <c r="F44" s="33">
        <f t="shared" si="11"/>
        <v>58</v>
      </c>
      <c r="G44" s="33">
        <v>58</v>
      </c>
      <c r="H44" s="3">
        <v>0</v>
      </c>
      <c r="I44" s="34">
        <f t="shared" si="12"/>
        <v>0</v>
      </c>
      <c r="J44" s="33">
        <v>0</v>
      </c>
      <c r="K44" s="3">
        <v>0</v>
      </c>
      <c r="L44" s="33">
        <f t="shared" si="9"/>
        <v>58</v>
      </c>
      <c r="M44" s="33"/>
      <c r="N44" s="3">
        <f t="shared" si="7"/>
        <v>0</v>
      </c>
      <c r="O44" s="3">
        <v>0</v>
      </c>
      <c r="P44" s="3">
        <v>0</v>
      </c>
    </row>
    <row r="45" spans="1:16" x14ac:dyDescent="0.3">
      <c r="A45" s="3">
        <v>17</v>
      </c>
      <c r="B45" s="3" t="s">
        <v>501</v>
      </c>
      <c r="C45" s="33">
        <f t="shared" si="10"/>
        <v>0</v>
      </c>
      <c r="D45" s="3">
        <v>0</v>
      </c>
      <c r="E45" s="3">
        <v>0</v>
      </c>
      <c r="F45" s="33">
        <f t="shared" si="11"/>
        <v>29</v>
      </c>
      <c r="G45" s="33">
        <v>26</v>
      </c>
      <c r="H45" s="3">
        <v>3</v>
      </c>
      <c r="I45" s="34">
        <f t="shared" si="12"/>
        <v>0</v>
      </c>
      <c r="J45" s="33">
        <v>0</v>
      </c>
      <c r="K45" s="3">
        <v>0</v>
      </c>
      <c r="L45" s="33">
        <f t="shared" si="9"/>
        <v>29</v>
      </c>
      <c r="M45" s="33"/>
      <c r="N45" s="3">
        <f t="shared" si="7"/>
        <v>0</v>
      </c>
      <c r="O45" s="3">
        <v>0</v>
      </c>
      <c r="P45" s="3">
        <v>0</v>
      </c>
    </row>
    <row r="46" spans="1:16" x14ac:dyDescent="0.3">
      <c r="A46" s="3">
        <v>18</v>
      </c>
      <c r="B46" s="3" t="s">
        <v>502</v>
      </c>
      <c r="C46" s="33">
        <f t="shared" si="10"/>
        <v>4</v>
      </c>
      <c r="D46" s="3">
        <v>4</v>
      </c>
      <c r="E46" s="3">
        <v>0</v>
      </c>
      <c r="F46" s="33">
        <f t="shared" si="11"/>
        <v>152</v>
      </c>
      <c r="G46" s="33">
        <v>152</v>
      </c>
      <c r="H46" s="3">
        <v>0</v>
      </c>
      <c r="I46" s="34">
        <f t="shared" si="12"/>
        <v>0</v>
      </c>
      <c r="J46" s="33">
        <v>0</v>
      </c>
      <c r="K46" s="3">
        <v>0</v>
      </c>
      <c r="L46" s="33">
        <f t="shared" si="9"/>
        <v>156</v>
      </c>
      <c r="M46" s="33"/>
      <c r="N46" s="3">
        <f t="shared" si="7"/>
        <v>0</v>
      </c>
      <c r="O46" s="3">
        <v>0</v>
      </c>
      <c r="P46" s="3">
        <v>0</v>
      </c>
    </row>
    <row r="47" spans="1:16" x14ac:dyDescent="0.3">
      <c r="A47" s="3">
        <v>19</v>
      </c>
      <c r="B47" s="3" t="s">
        <v>503</v>
      </c>
      <c r="C47" s="33">
        <f t="shared" si="10"/>
        <v>39</v>
      </c>
      <c r="D47" s="3">
        <v>39</v>
      </c>
      <c r="E47" s="3">
        <v>0</v>
      </c>
      <c r="F47" s="33">
        <f t="shared" si="11"/>
        <v>184</v>
      </c>
      <c r="G47" s="33">
        <v>184</v>
      </c>
      <c r="H47" s="3">
        <v>0</v>
      </c>
      <c r="I47" s="34">
        <f t="shared" si="12"/>
        <v>0</v>
      </c>
      <c r="J47" s="33">
        <v>0</v>
      </c>
      <c r="K47" s="3">
        <v>0</v>
      </c>
      <c r="L47" s="33">
        <f t="shared" si="9"/>
        <v>223</v>
      </c>
      <c r="M47" s="33"/>
      <c r="N47" s="3">
        <f t="shared" si="7"/>
        <v>0</v>
      </c>
      <c r="O47" s="3">
        <v>0</v>
      </c>
      <c r="P47" s="3">
        <v>0</v>
      </c>
    </row>
    <row r="48" spans="1:16" x14ac:dyDescent="0.3">
      <c r="A48" s="3">
        <v>20</v>
      </c>
      <c r="B48" s="3" t="s">
        <v>504</v>
      </c>
      <c r="C48" s="33">
        <f t="shared" si="10"/>
        <v>0</v>
      </c>
      <c r="D48" s="3">
        <v>0</v>
      </c>
      <c r="E48" s="3">
        <v>0</v>
      </c>
      <c r="F48" s="33">
        <f t="shared" si="11"/>
        <v>19</v>
      </c>
      <c r="G48" s="33">
        <v>19</v>
      </c>
      <c r="H48" s="3">
        <v>0</v>
      </c>
      <c r="I48" s="34">
        <f t="shared" si="12"/>
        <v>0</v>
      </c>
      <c r="J48" s="33">
        <v>0</v>
      </c>
      <c r="K48" s="3">
        <v>0</v>
      </c>
      <c r="L48" s="33">
        <f t="shared" si="9"/>
        <v>19</v>
      </c>
      <c r="M48" s="33"/>
      <c r="N48" s="3">
        <f t="shared" si="7"/>
        <v>0</v>
      </c>
      <c r="O48" s="3">
        <v>0</v>
      </c>
      <c r="P48" s="3">
        <v>0</v>
      </c>
    </row>
    <row r="49" spans="1:16" x14ac:dyDescent="0.3">
      <c r="A49" s="3">
        <v>21</v>
      </c>
      <c r="B49" s="3" t="s">
        <v>505</v>
      </c>
      <c r="C49" s="33">
        <f t="shared" si="10"/>
        <v>22</v>
      </c>
      <c r="D49" s="3">
        <v>22</v>
      </c>
      <c r="E49" s="3">
        <v>0</v>
      </c>
      <c r="F49" s="33">
        <f t="shared" si="11"/>
        <v>170</v>
      </c>
      <c r="G49" s="33">
        <v>105</v>
      </c>
      <c r="H49" s="3">
        <v>65</v>
      </c>
      <c r="I49" s="34">
        <f t="shared" si="12"/>
        <v>0</v>
      </c>
      <c r="J49" s="33">
        <v>0</v>
      </c>
      <c r="K49" s="3">
        <v>0</v>
      </c>
      <c r="L49" s="33">
        <f t="shared" si="9"/>
        <v>192</v>
      </c>
      <c r="M49" s="33"/>
      <c r="N49" s="3">
        <f t="shared" si="7"/>
        <v>0</v>
      </c>
      <c r="O49" s="3">
        <v>0</v>
      </c>
      <c r="P49" s="3">
        <v>0</v>
      </c>
    </row>
  </sheetData>
  <mergeCells count="5">
    <mergeCell ref="N4:P4"/>
    <mergeCell ref="A2:P2"/>
    <mergeCell ref="F4:H4"/>
    <mergeCell ref="C4:E4"/>
    <mergeCell ref="I4:K4"/>
  </mergeCells>
  <pageMargins left="0.1" right="0.1" top="0.2" bottom="0.2"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49"/>
  <sheetViews>
    <sheetView topLeftCell="A13" workbookViewId="0">
      <selection activeCell="J24" sqref="J24"/>
    </sheetView>
  </sheetViews>
  <sheetFormatPr defaultRowHeight="14" x14ac:dyDescent="0.3"/>
  <cols>
    <col min="1" max="1" width="4.1796875" style="4" customWidth="1"/>
    <col min="2" max="2" width="14.54296875" style="4" customWidth="1"/>
    <col min="3" max="3" width="12.81640625" style="4" customWidth="1"/>
    <col min="4" max="4" width="9.26953125" style="4" customWidth="1"/>
    <col min="5" max="5" width="10" style="31" customWidth="1"/>
    <col min="6" max="6" width="11.453125" style="31" customWidth="1"/>
    <col min="7" max="7" width="9" style="31" customWidth="1"/>
    <col min="8" max="8" width="8.81640625" style="31" customWidth="1"/>
    <col min="9" max="9" width="12" style="31" customWidth="1"/>
    <col min="10" max="10" width="10.26953125" style="31" customWidth="1"/>
    <col min="11" max="11" width="12.453125" style="35" customWidth="1"/>
    <col min="12" max="12" width="11.26953125" style="32" customWidth="1"/>
  </cols>
  <sheetData>
    <row r="2" spans="1:12" ht="22.5" customHeight="1" x14ac:dyDescent="0.3">
      <c r="A2" s="132" t="s">
        <v>493</v>
      </c>
      <c r="B2" s="132"/>
      <c r="C2" s="132"/>
      <c r="D2" s="132"/>
      <c r="E2" s="132"/>
      <c r="F2" s="132"/>
      <c r="G2" s="132"/>
      <c r="H2" s="132"/>
      <c r="I2" s="132"/>
      <c r="J2" s="132"/>
      <c r="K2" s="132"/>
      <c r="L2" s="132"/>
    </row>
    <row r="4" spans="1:12" x14ac:dyDescent="0.3">
      <c r="A4" s="3"/>
      <c r="B4" s="3"/>
      <c r="C4" s="133" t="s">
        <v>488</v>
      </c>
      <c r="D4" s="134"/>
      <c r="E4" s="135"/>
      <c r="F4" s="133" t="s">
        <v>489</v>
      </c>
      <c r="G4" s="134"/>
      <c r="H4" s="135"/>
      <c r="I4" s="133" t="s">
        <v>490</v>
      </c>
      <c r="J4" s="134"/>
      <c r="K4" s="135"/>
      <c r="L4" s="30" t="s">
        <v>491</v>
      </c>
    </row>
    <row r="5" spans="1:12" x14ac:dyDescent="0.3">
      <c r="A5" s="3"/>
      <c r="B5" s="3"/>
      <c r="C5" s="37" t="s">
        <v>491</v>
      </c>
      <c r="D5" s="37" t="s">
        <v>507</v>
      </c>
      <c r="E5" s="37" t="s">
        <v>508</v>
      </c>
      <c r="F5" s="31" t="s">
        <v>491</v>
      </c>
      <c r="G5" s="37" t="s">
        <v>507</v>
      </c>
      <c r="H5" s="37" t="s">
        <v>508</v>
      </c>
      <c r="I5" s="37" t="s">
        <v>491</v>
      </c>
      <c r="J5" s="37" t="s">
        <v>507</v>
      </c>
      <c r="K5" s="37" t="s">
        <v>508</v>
      </c>
      <c r="L5" s="30">
        <f>L6+L28</f>
        <v>3931</v>
      </c>
    </row>
    <row r="6" spans="1:12" s="28" customFormat="1" x14ac:dyDescent="0.3">
      <c r="A6" s="29"/>
      <c r="B6" s="29" t="s">
        <v>478</v>
      </c>
      <c r="C6" s="30">
        <f>SUM(C7:C27)</f>
        <v>538</v>
      </c>
      <c r="D6" s="30">
        <f t="shared" ref="D6:H6" si="0">SUM(D7:D27)</f>
        <v>0</v>
      </c>
      <c r="E6" s="30">
        <f t="shared" si="0"/>
        <v>0</v>
      </c>
      <c r="F6" s="30">
        <f t="shared" si="0"/>
        <v>617</v>
      </c>
      <c r="G6" s="30">
        <f t="shared" si="0"/>
        <v>0</v>
      </c>
      <c r="H6" s="30">
        <f t="shared" si="0"/>
        <v>0</v>
      </c>
      <c r="I6" s="30">
        <f t="shared" ref="I6" si="1">SUM(I7:I27)</f>
        <v>55</v>
      </c>
      <c r="J6" s="30">
        <f t="shared" ref="J6" si="2">SUM(J7:J27)</f>
        <v>0</v>
      </c>
      <c r="K6" s="30">
        <f t="shared" ref="K6" si="3">SUM(K7:K27)</f>
        <v>0</v>
      </c>
      <c r="L6" s="30">
        <f>SUM(L7:L27)</f>
        <v>1155</v>
      </c>
    </row>
    <row r="7" spans="1:12" x14ac:dyDescent="0.3">
      <c r="A7" s="3">
        <v>1</v>
      </c>
      <c r="B7" s="3" t="s">
        <v>479</v>
      </c>
      <c r="C7" s="33">
        <v>16</v>
      </c>
      <c r="D7" s="3"/>
      <c r="E7" s="36"/>
      <c r="F7" s="33">
        <v>12</v>
      </c>
      <c r="G7" s="33"/>
      <c r="H7" s="36"/>
      <c r="I7" s="34">
        <v>0</v>
      </c>
      <c r="J7" s="33"/>
      <c r="K7" s="36"/>
      <c r="L7" s="33">
        <f t="shared" ref="L7:L27" si="4">C7+F7</f>
        <v>28</v>
      </c>
    </row>
    <row r="8" spans="1:12" x14ac:dyDescent="0.3">
      <c r="A8" s="3">
        <v>2</v>
      </c>
      <c r="B8" s="3" t="s">
        <v>480</v>
      </c>
      <c r="C8" s="33">
        <v>19</v>
      </c>
      <c r="D8" s="3"/>
      <c r="E8" s="36"/>
      <c r="F8" s="33">
        <v>19</v>
      </c>
      <c r="G8" s="33"/>
      <c r="H8" s="36"/>
      <c r="I8" s="34">
        <v>2</v>
      </c>
      <c r="J8" s="33"/>
      <c r="K8" s="36"/>
      <c r="L8" s="33">
        <f t="shared" si="4"/>
        <v>38</v>
      </c>
    </row>
    <row r="9" spans="1:12" x14ac:dyDescent="0.3">
      <c r="A9" s="3">
        <v>3</v>
      </c>
      <c r="B9" s="3" t="s">
        <v>481</v>
      </c>
      <c r="C9" s="33">
        <v>39</v>
      </c>
      <c r="D9" s="3"/>
      <c r="E9" s="36"/>
      <c r="F9" s="33">
        <v>62</v>
      </c>
      <c r="G9" s="33"/>
      <c r="H9" s="36"/>
      <c r="I9" s="34">
        <v>8</v>
      </c>
      <c r="J9" s="33"/>
      <c r="K9" s="36"/>
      <c r="L9" s="33">
        <f t="shared" si="4"/>
        <v>101</v>
      </c>
    </row>
    <row r="10" spans="1:12" x14ac:dyDescent="0.3">
      <c r="A10" s="3">
        <v>4</v>
      </c>
      <c r="B10" s="3" t="s">
        <v>482</v>
      </c>
      <c r="C10" s="33">
        <v>42</v>
      </c>
      <c r="D10" s="3"/>
      <c r="E10" s="36"/>
      <c r="F10" s="33">
        <v>46</v>
      </c>
      <c r="G10" s="33"/>
      <c r="H10" s="36"/>
      <c r="I10" s="34">
        <v>3</v>
      </c>
      <c r="J10" s="33"/>
      <c r="K10" s="36"/>
      <c r="L10" s="33">
        <f t="shared" si="4"/>
        <v>88</v>
      </c>
    </row>
    <row r="11" spans="1:12" x14ac:dyDescent="0.3">
      <c r="A11" s="3">
        <v>5</v>
      </c>
      <c r="B11" s="3" t="s">
        <v>483</v>
      </c>
      <c r="C11" s="33">
        <v>26</v>
      </c>
      <c r="D11" s="3"/>
      <c r="E11" s="36"/>
      <c r="F11" s="33">
        <v>12</v>
      </c>
      <c r="G11" s="33"/>
      <c r="H11" s="36"/>
      <c r="I11" s="34">
        <v>0</v>
      </c>
      <c r="J11" s="33"/>
      <c r="K11" s="36"/>
      <c r="L11" s="33">
        <f t="shared" si="4"/>
        <v>38</v>
      </c>
    </row>
    <row r="12" spans="1:12" x14ac:dyDescent="0.3">
      <c r="A12" s="3">
        <v>6</v>
      </c>
      <c r="B12" s="3" t="s">
        <v>484</v>
      </c>
      <c r="C12" s="33">
        <v>4</v>
      </c>
      <c r="D12" s="3"/>
      <c r="E12" s="36"/>
      <c r="F12" s="33">
        <v>14</v>
      </c>
      <c r="G12" s="33"/>
      <c r="H12" s="36"/>
      <c r="I12" s="34">
        <v>0</v>
      </c>
      <c r="J12" s="33"/>
      <c r="K12" s="36"/>
      <c r="L12" s="33">
        <f t="shared" si="4"/>
        <v>18</v>
      </c>
    </row>
    <row r="13" spans="1:12" x14ac:dyDescent="0.3">
      <c r="A13" s="3">
        <v>7</v>
      </c>
      <c r="B13" s="3" t="s">
        <v>485</v>
      </c>
      <c r="C13" s="33">
        <v>60</v>
      </c>
      <c r="D13" s="3"/>
      <c r="E13" s="36"/>
      <c r="F13" s="33">
        <v>57</v>
      </c>
      <c r="G13" s="33"/>
      <c r="H13" s="36"/>
      <c r="I13" s="34">
        <v>9</v>
      </c>
      <c r="J13" s="33"/>
      <c r="K13" s="36"/>
      <c r="L13" s="33">
        <f t="shared" si="4"/>
        <v>117</v>
      </c>
    </row>
    <row r="14" spans="1:12" x14ac:dyDescent="0.3">
      <c r="A14" s="3">
        <v>8</v>
      </c>
      <c r="B14" s="3" t="s">
        <v>486</v>
      </c>
      <c r="C14" s="33">
        <v>20</v>
      </c>
      <c r="D14" s="3"/>
      <c r="E14" s="36"/>
      <c r="F14" s="33">
        <v>8</v>
      </c>
      <c r="G14" s="33"/>
      <c r="H14" s="36"/>
      <c r="I14" s="34">
        <v>0</v>
      </c>
      <c r="J14" s="33"/>
      <c r="K14" s="36"/>
      <c r="L14" s="33">
        <f t="shared" si="4"/>
        <v>28</v>
      </c>
    </row>
    <row r="15" spans="1:12" x14ac:dyDescent="0.3">
      <c r="A15" s="3">
        <v>9</v>
      </c>
      <c r="B15" s="3" t="s">
        <v>492</v>
      </c>
      <c r="C15" s="33">
        <v>32</v>
      </c>
      <c r="D15" s="3"/>
      <c r="E15" s="36"/>
      <c r="F15" s="33">
        <v>74</v>
      </c>
      <c r="G15" s="33"/>
      <c r="H15" s="36"/>
      <c r="I15" s="34">
        <v>21</v>
      </c>
      <c r="J15" s="33"/>
      <c r="K15" s="36"/>
      <c r="L15" s="33">
        <f t="shared" si="4"/>
        <v>106</v>
      </c>
    </row>
    <row r="16" spans="1:12" x14ac:dyDescent="0.3">
      <c r="A16" s="3">
        <v>10</v>
      </c>
      <c r="B16" s="3" t="s">
        <v>494</v>
      </c>
      <c r="C16" s="33">
        <v>53</v>
      </c>
      <c r="D16" s="3"/>
      <c r="E16" s="36"/>
      <c r="F16" s="33">
        <v>0</v>
      </c>
      <c r="G16" s="33"/>
      <c r="H16" s="36"/>
      <c r="I16" s="34">
        <v>0</v>
      </c>
      <c r="J16" s="33"/>
      <c r="K16" s="36"/>
      <c r="L16" s="33">
        <f t="shared" si="4"/>
        <v>53</v>
      </c>
    </row>
    <row r="17" spans="1:12" x14ac:dyDescent="0.3">
      <c r="A17" s="3">
        <v>11</v>
      </c>
      <c r="B17" s="3" t="s">
        <v>495</v>
      </c>
      <c r="C17" s="33">
        <v>25</v>
      </c>
      <c r="D17" s="3"/>
      <c r="E17" s="36"/>
      <c r="F17" s="33">
        <v>28</v>
      </c>
      <c r="G17" s="33"/>
      <c r="H17" s="36"/>
      <c r="I17" s="34">
        <v>3</v>
      </c>
      <c r="J17" s="33"/>
      <c r="K17" s="36"/>
      <c r="L17" s="33">
        <f t="shared" si="4"/>
        <v>53</v>
      </c>
    </row>
    <row r="18" spans="1:12" x14ac:dyDescent="0.3">
      <c r="A18" s="3">
        <v>12</v>
      </c>
      <c r="B18" s="3" t="s">
        <v>496</v>
      </c>
      <c r="C18" s="33">
        <v>46</v>
      </c>
      <c r="D18" s="3"/>
      <c r="E18" s="36"/>
      <c r="F18" s="33">
        <v>56</v>
      </c>
      <c r="G18" s="33"/>
      <c r="H18" s="36"/>
      <c r="I18" s="34">
        <v>0</v>
      </c>
      <c r="J18" s="33"/>
      <c r="K18" s="36"/>
      <c r="L18" s="33">
        <f t="shared" si="4"/>
        <v>102</v>
      </c>
    </row>
    <row r="19" spans="1:12" x14ac:dyDescent="0.3">
      <c r="A19" s="3">
        <v>13</v>
      </c>
      <c r="B19" s="3" t="s">
        <v>497</v>
      </c>
      <c r="C19" s="33">
        <v>19</v>
      </c>
      <c r="D19" s="3"/>
      <c r="E19" s="36"/>
      <c r="F19" s="33">
        <v>10</v>
      </c>
      <c r="G19" s="33"/>
      <c r="H19" s="36"/>
      <c r="I19" s="34">
        <v>1</v>
      </c>
      <c r="J19" s="33"/>
      <c r="K19" s="36"/>
      <c r="L19" s="33">
        <f t="shared" si="4"/>
        <v>29</v>
      </c>
    </row>
    <row r="20" spans="1:12" x14ac:dyDescent="0.3">
      <c r="A20" s="3">
        <v>14</v>
      </c>
      <c r="B20" s="3" t="s">
        <v>498</v>
      </c>
      <c r="C20" s="33">
        <v>22</v>
      </c>
      <c r="D20" s="3"/>
      <c r="E20" s="36"/>
      <c r="F20" s="33">
        <v>26</v>
      </c>
      <c r="G20" s="33"/>
      <c r="H20" s="36"/>
      <c r="I20" s="34">
        <v>5</v>
      </c>
      <c r="J20" s="33"/>
      <c r="K20" s="36"/>
      <c r="L20" s="33">
        <f t="shared" si="4"/>
        <v>48</v>
      </c>
    </row>
    <row r="21" spans="1:12" x14ac:dyDescent="0.3">
      <c r="A21" s="3">
        <v>15</v>
      </c>
      <c r="B21" s="3" t="s">
        <v>499</v>
      </c>
      <c r="C21" s="33">
        <v>8</v>
      </c>
      <c r="D21" s="3"/>
      <c r="E21" s="36"/>
      <c r="F21" s="33">
        <v>28</v>
      </c>
      <c r="G21" s="33"/>
      <c r="H21" s="36"/>
      <c r="I21" s="34">
        <v>1</v>
      </c>
      <c r="J21" s="33"/>
      <c r="K21" s="36"/>
      <c r="L21" s="33">
        <f t="shared" si="4"/>
        <v>36</v>
      </c>
    </row>
    <row r="22" spans="1:12" x14ac:dyDescent="0.3">
      <c r="A22" s="3">
        <v>16</v>
      </c>
      <c r="B22" s="3" t="s">
        <v>500</v>
      </c>
      <c r="C22" s="33">
        <v>16</v>
      </c>
      <c r="D22" s="3"/>
      <c r="E22" s="36"/>
      <c r="F22" s="33">
        <v>10</v>
      </c>
      <c r="G22" s="33"/>
      <c r="H22" s="36"/>
      <c r="I22" s="34">
        <v>0</v>
      </c>
      <c r="J22" s="33"/>
      <c r="K22" s="36"/>
      <c r="L22" s="33">
        <f t="shared" si="4"/>
        <v>26</v>
      </c>
    </row>
    <row r="23" spans="1:12" x14ac:dyDescent="0.3">
      <c r="A23" s="3">
        <v>17</v>
      </c>
      <c r="B23" s="3" t="s">
        <v>501</v>
      </c>
      <c r="C23" s="33">
        <v>12</v>
      </c>
      <c r="D23" s="3"/>
      <c r="E23" s="36"/>
      <c r="F23" s="33">
        <v>3</v>
      </c>
      <c r="G23" s="33"/>
      <c r="H23" s="36"/>
      <c r="I23" s="34">
        <v>0</v>
      </c>
      <c r="J23" s="33"/>
      <c r="K23" s="36"/>
      <c r="L23" s="33">
        <f t="shared" si="4"/>
        <v>15</v>
      </c>
    </row>
    <row r="24" spans="1:12" x14ac:dyDescent="0.3">
      <c r="A24" s="3">
        <v>18</v>
      </c>
      <c r="B24" s="3" t="s">
        <v>502</v>
      </c>
      <c r="C24" s="33">
        <v>35</v>
      </c>
      <c r="D24" s="3"/>
      <c r="E24" s="36"/>
      <c r="F24" s="33">
        <v>69</v>
      </c>
      <c r="G24" s="33"/>
      <c r="H24" s="36"/>
      <c r="I24" s="34">
        <v>0</v>
      </c>
      <c r="J24" s="33"/>
      <c r="K24" s="36"/>
      <c r="L24" s="33">
        <f t="shared" si="4"/>
        <v>104</v>
      </c>
    </row>
    <row r="25" spans="1:12" x14ac:dyDescent="0.3">
      <c r="A25" s="3">
        <v>19</v>
      </c>
      <c r="B25" s="3" t="s">
        <v>503</v>
      </c>
      <c r="C25" s="33">
        <v>25</v>
      </c>
      <c r="D25" s="3"/>
      <c r="E25" s="36"/>
      <c r="F25" s="33">
        <v>22</v>
      </c>
      <c r="G25" s="33"/>
      <c r="H25" s="36"/>
      <c r="I25" s="34">
        <v>0</v>
      </c>
      <c r="J25" s="33"/>
      <c r="K25" s="36"/>
      <c r="L25" s="33">
        <f t="shared" si="4"/>
        <v>47</v>
      </c>
    </row>
    <row r="26" spans="1:12" x14ac:dyDescent="0.3">
      <c r="A26" s="3">
        <v>20</v>
      </c>
      <c r="B26" s="3" t="s">
        <v>504</v>
      </c>
      <c r="C26" s="33">
        <v>2</v>
      </c>
      <c r="D26" s="3"/>
      <c r="E26" s="36"/>
      <c r="F26" s="33">
        <v>23</v>
      </c>
      <c r="G26" s="33"/>
      <c r="H26" s="36"/>
      <c r="I26" s="34">
        <v>0</v>
      </c>
      <c r="J26" s="33"/>
      <c r="K26" s="36"/>
      <c r="L26" s="33">
        <f t="shared" si="4"/>
        <v>25</v>
      </c>
    </row>
    <row r="27" spans="1:12" x14ac:dyDescent="0.3">
      <c r="A27" s="3">
        <v>21</v>
      </c>
      <c r="B27" s="3" t="s">
        <v>505</v>
      </c>
      <c r="C27" s="33">
        <v>17</v>
      </c>
      <c r="D27" s="3"/>
      <c r="E27" s="36"/>
      <c r="F27" s="33">
        <v>38</v>
      </c>
      <c r="G27" s="33"/>
      <c r="H27" s="36"/>
      <c r="I27" s="34">
        <v>2</v>
      </c>
      <c r="J27" s="33"/>
      <c r="K27" s="36"/>
      <c r="L27" s="33">
        <f t="shared" si="4"/>
        <v>55</v>
      </c>
    </row>
    <row r="28" spans="1:12" x14ac:dyDescent="0.3">
      <c r="A28" s="3"/>
      <c r="B28" s="29" t="s">
        <v>487</v>
      </c>
      <c r="C28" s="30">
        <f>SUM(C29:C49)</f>
        <v>682</v>
      </c>
      <c r="D28" s="30">
        <f t="shared" ref="D28:K28" si="5">SUM(D29:D49)</f>
        <v>0</v>
      </c>
      <c r="E28" s="30">
        <f t="shared" si="5"/>
        <v>0</v>
      </c>
      <c r="F28" s="30">
        <f t="shared" si="5"/>
        <v>2094</v>
      </c>
      <c r="G28" s="30">
        <f t="shared" si="5"/>
        <v>0</v>
      </c>
      <c r="H28" s="30">
        <f t="shared" si="5"/>
        <v>0</v>
      </c>
      <c r="I28" s="30">
        <f t="shared" si="5"/>
        <v>140</v>
      </c>
      <c r="J28" s="30">
        <f t="shared" si="5"/>
        <v>0</v>
      </c>
      <c r="K28" s="30">
        <f t="shared" si="5"/>
        <v>0</v>
      </c>
      <c r="L28" s="30">
        <f>SUM(L29:L49)</f>
        <v>2776</v>
      </c>
    </row>
    <row r="29" spans="1:12" x14ac:dyDescent="0.3">
      <c r="A29" s="3">
        <v>1</v>
      </c>
      <c r="B29" s="3" t="s">
        <v>479</v>
      </c>
      <c r="C29" s="33">
        <f>4+1+2+3+2+2+1+1+3</f>
        <v>19</v>
      </c>
      <c r="D29" s="3"/>
      <c r="E29" s="36"/>
      <c r="F29" s="33">
        <f>1+3+10+3+1+1+6+4+4</f>
        <v>33</v>
      </c>
      <c r="G29" s="33"/>
      <c r="H29" s="36"/>
      <c r="I29" s="34">
        <f>1+1+1</f>
        <v>3</v>
      </c>
      <c r="J29" s="33"/>
      <c r="K29" s="36"/>
      <c r="L29" s="33">
        <f t="shared" ref="L29:L49" si="6">C29+F29</f>
        <v>52</v>
      </c>
    </row>
    <row r="30" spans="1:12" x14ac:dyDescent="0.3">
      <c r="A30" s="3">
        <v>2</v>
      </c>
      <c r="B30" s="3" t="s">
        <v>480</v>
      </c>
      <c r="C30" s="33">
        <v>3</v>
      </c>
      <c r="D30" s="3"/>
      <c r="E30" s="36"/>
      <c r="F30" s="33">
        <v>66</v>
      </c>
      <c r="G30" s="33"/>
      <c r="H30" s="36"/>
      <c r="I30" s="34">
        <v>3</v>
      </c>
      <c r="J30" s="33"/>
      <c r="K30" s="36"/>
      <c r="L30" s="33">
        <f t="shared" si="6"/>
        <v>69</v>
      </c>
    </row>
    <row r="31" spans="1:12" x14ac:dyDescent="0.3">
      <c r="A31" s="3">
        <v>3</v>
      </c>
      <c r="B31" s="3" t="s">
        <v>481</v>
      </c>
      <c r="C31" s="33">
        <v>24</v>
      </c>
      <c r="D31" s="3"/>
      <c r="E31" s="36"/>
      <c r="F31" s="33">
        <v>237</v>
      </c>
      <c r="G31" s="33"/>
      <c r="H31" s="36"/>
      <c r="I31" s="34">
        <v>1</v>
      </c>
      <c r="J31" s="33"/>
      <c r="K31" s="36"/>
      <c r="L31" s="33">
        <f t="shared" si="6"/>
        <v>261</v>
      </c>
    </row>
    <row r="32" spans="1:12" x14ac:dyDescent="0.3">
      <c r="A32" s="3">
        <v>4</v>
      </c>
      <c r="B32" s="3" t="s">
        <v>482</v>
      </c>
      <c r="C32" s="33">
        <v>9</v>
      </c>
      <c r="D32" s="3"/>
      <c r="E32" s="36"/>
      <c r="F32" s="33">
        <v>149</v>
      </c>
      <c r="G32" s="33"/>
      <c r="H32" s="36"/>
      <c r="I32" s="34">
        <v>0</v>
      </c>
      <c r="J32" s="33"/>
      <c r="K32" s="36"/>
      <c r="L32" s="33">
        <f t="shared" si="6"/>
        <v>158</v>
      </c>
    </row>
    <row r="33" spans="1:12" x14ac:dyDescent="0.3">
      <c r="A33" s="3">
        <v>5</v>
      </c>
      <c r="B33" s="3" t="s">
        <v>483</v>
      </c>
      <c r="C33" s="33">
        <v>13</v>
      </c>
      <c r="D33" s="3"/>
      <c r="E33" s="36"/>
      <c r="F33" s="33">
        <v>88</v>
      </c>
      <c r="G33" s="33"/>
      <c r="H33" s="36"/>
      <c r="I33" s="34">
        <v>0</v>
      </c>
      <c r="J33" s="33"/>
      <c r="K33" s="36"/>
      <c r="L33" s="33">
        <f t="shared" si="6"/>
        <v>101</v>
      </c>
    </row>
    <row r="34" spans="1:12" x14ac:dyDescent="0.3">
      <c r="A34" s="3">
        <v>6</v>
      </c>
      <c r="B34" s="3" t="s">
        <v>484</v>
      </c>
      <c r="C34" s="33">
        <v>3</v>
      </c>
      <c r="D34" s="3"/>
      <c r="E34" s="36"/>
      <c r="F34" s="33">
        <v>56</v>
      </c>
      <c r="G34" s="33"/>
      <c r="H34" s="36"/>
      <c r="I34" s="34">
        <v>0</v>
      </c>
      <c r="J34" s="33"/>
      <c r="K34" s="36"/>
      <c r="L34" s="33">
        <f t="shared" si="6"/>
        <v>59</v>
      </c>
    </row>
    <row r="35" spans="1:12" x14ac:dyDescent="0.3">
      <c r="A35" s="3">
        <v>7</v>
      </c>
      <c r="B35" s="3" t="s">
        <v>485</v>
      </c>
      <c r="C35" s="33">
        <v>276</v>
      </c>
      <c r="D35" s="3"/>
      <c r="E35" s="36"/>
      <c r="F35" s="33">
        <v>30</v>
      </c>
      <c r="G35" s="33"/>
      <c r="H35" s="36"/>
      <c r="I35" s="34">
        <v>0</v>
      </c>
      <c r="J35" s="33"/>
      <c r="K35" s="36"/>
      <c r="L35" s="33">
        <f t="shared" si="6"/>
        <v>306</v>
      </c>
    </row>
    <row r="36" spans="1:12" x14ac:dyDescent="0.3">
      <c r="A36" s="3">
        <v>8</v>
      </c>
      <c r="B36" s="3" t="s">
        <v>486</v>
      </c>
      <c r="C36" s="33">
        <v>58</v>
      </c>
      <c r="D36" s="3"/>
      <c r="E36" s="36"/>
      <c r="F36" s="33">
        <v>116</v>
      </c>
      <c r="G36" s="33"/>
      <c r="H36" s="36"/>
      <c r="I36" s="34">
        <v>0</v>
      </c>
      <c r="J36" s="33"/>
      <c r="K36" s="36"/>
      <c r="L36" s="33">
        <f t="shared" si="6"/>
        <v>174</v>
      </c>
    </row>
    <row r="37" spans="1:12" x14ac:dyDescent="0.3">
      <c r="A37" s="3">
        <v>9</v>
      </c>
      <c r="B37" s="3" t="s">
        <v>494</v>
      </c>
      <c r="C37" s="33">
        <v>0</v>
      </c>
      <c r="D37" s="3"/>
      <c r="E37" s="36"/>
      <c r="F37" s="33">
        <v>0</v>
      </c>
      <c r="G37" s="33"/>
      <c r="H37" s="36"/>
      <c r="I37" s="34">
        <v>0</v>
      </c>
      <c r="J37" s="33"/>
      <c r="K37" s="36"/>
      <c r="L37" s="33">
        <f t="shared" si="6"/>
        <v>0</v>
      </c>
    </row>
    <row r="38" spans="1:12" x14ac:dyDescent="0.3">
      <c r="A38" s="3">
        <v>10</v>
      </c>
      <c r="B38" s="3" t="s">
        <v>492</v>
      </c>
      <c r="C38" s="33">
        <f>25+122</f>
        <v>147</v>
      </c>
      <c r="D38" s="3"/>
      <c r="E38" s="36"/>
      <c r="F38" s="33">
        <v>43</v>
      </c>
      <c r="G38" s="33"/>
      <c r="H38" s="36"/>
      <c r="I38" s="34">
        <v>122</v>
      </c>
      <c r="J38" s="33"/>
      <c r="K38" s="36"/>
      <c r="L38" s="33">
        <f t="shared" si="6"/>
        <v>190</v>
      </c>
    </row>
    <row r="39" spans="1:12" x14ac:dyDescent="0.3">
      <c r="A39" s="3">
        <v>11</v>
      </c>
      <c r="B39" s="3" t="s">
        <v>495</v>
      </c>
      <c r="C39" s="33">
        <v>24</v>
      </c>
      <c r="D39" s="3"/>
      <c r="E39" s="36"/>
      <c r="F39" s="33">
        <v>139</v>
      </c>
      <c r="G39" s="33"/>
      <c r="H39" s="36"/>
      <c r="I39" s="34">
        <v>1</v>
      </c>
      <c r="J39" s="33"/>
      <c r="K39" s="36"/>
      <c r="L39" s="33">
        <f t="shared" si="6"/>
        <v>163</v>
      </c>
    </row>
    <row r="40" spans="1:12" x14ac:dyDescent="0.3">
      <c r="A40" s="3">
        <v>12</v>
      </c>
      <c r="B40" s="3" t="s">
        <v>496</v>
      </c>
      <c r="C40" s="33">
        <v>6</v>
      </c>
      <c r="D40" s="3"/>
      <c r="E40" s="36"/>
      <c r="F40" s="33">
        <v>134</v>
      </c>
      <c r="G40" s="33"/>
      <c r="H40" s="36"/>
      <c r="I40" s="34">
        <v>0</v>
      </c>
      <c r="J40" s="33"/>
      <c r="K40" s="36"/>
      <c r="L40" s="33">
        <f t="shared" si="6"/>
        <v>140</v>
      </c>
    </row>
    <row r="41" spans="1:12" x14ac:dyDescent="0.3">
      <c r="A41" s="3">
        <v>13</v>
      </c>
      <c r="B41" s="3" t="s">
        <v>497</v>
      </c>
      <c r="C41" s="33">
        <v>22</v>
      </c>
      <c r="D41" s="3"/>
      <c r="E41" s="36"/>
      <c r="F41" s="33">
        <v>243</v>
      </c>
      <c r="G41" s="33"/>
      <c r="H41" s="36"/>
      <c r="I41" s="34">
        <v>10</v>
      </c>
      <c r="J41" s="33"/>
      <c r="K41" s="36"/>
      <c r="L41" s="33">
        <f t="shared" si="6"/>
        <v>265</v>
      </c>
    </row>
    <row r="42" spans="1:12" x14ac:dyDescent="0.3">
      <c r="A42" s="3">
        <v>14</v>
      </c>
      <c r="B42" s="3" t="s">
        <v>498</v>
      </c>
      <c r="C42" s="33">
        <v>3</v>
      </c>
      <c r="D42" s="3"/>
      <c r="E42" s="36"/>
      <c r="F42" s="33">
        <v>99</v>
      </c>
      <c r="G42" s="33"/>
      <c r="H42" s="36"/>
      <c r="I42" s="34">
        <v>0</v>
      </c>
      <c r="J42" s="33"/>
      <c r="K42" s="36"/>
      <c r="L42" s="33">
        <f t="shared" si="6"/>
        <v>102</v>
      </c>
    </row>
    <row r="43" spans="1:12" x14ac:dyDescent="0.3">
      <c r="A43" s="3">
        <v>15</v>
      </c>
      <c r="B43" s="3" t="s">
        <v>499</v>
      </c>
      <c r="C43" s="33">
        <v>10</v>
      </c>
      <c r="D43" s="3"/>
      <c r="E43" s="36"/>
      <c r="F43" s="33">
        <v>49</v>
      </c>
      <c r="G43" s="33"/>
      <c r="H43" s="36"/>
      <c r="I43" s="34">
        <v>0</v>
      </c>
      <c r="J43" s="33"/>
      <c r="K43" s="36"/>
      <c r="L43" s="33">
        <f t="shared" si="6"/>
        <v>59</v>
      </c>
    </row>
    <row r="44" spans="1:12" ht="15.75" customHeight="1" x14ac:dyDescent="0.3">
      <c r="A44" s="3">
        <v>16</v>
      </c>
      <c r="B44" s="3" t="s">
        <v>500</v>
      </c>
      <c r="C44" s="33">
        <v>0</v>
      </c>
      <c r="D44" s="3"/>
      <c r="E44" s="36"/>
      <c r="F44" s="33">
        <v>58</v>
      </c>
      <c r="G44" s="33"/>
      <c r="H44" s="36"/>
      <c r="I44" s="34">
        <v>0</v>
      </c>
      <c r="J44" s="33"/>
      <c r="K44" s="36"/>
      <c r="L44" s="33">
        <f t="shared" si="6"/>
        <v>58</v>
      </c>
    </row>
    <row r="45" spans="1:12" x14ac:dyDescent="0.3">
      <c r="A45" s="3">
        <v>17</v>
      </c>
      <c r="B45" s="3" t="s">
        <v>501</v>
      </c>
      <c r="C45" s="33">
        <v>0</v>
      </c>
      <c r="D45" s="3"/>
      <c r="E45" s="36"/>
      <c r="F45" s="33">
        <v>29</v>
      </c>
      <c r="G45" s="33"/>
      <c r="H45" s="36"/>
      <c r="I45" s="34">
        <v>0</v>
      </c>
      <c r="J45" s="33"/>
      <c r="K45" s="36"/>
      <c r="L45" s="33">
        <f t="shared" si="6"/>
        <v>29</v>
      </c>
    </row>
    <row r="46" spans="1:12" x14ac:dyDescent="0.3">
      <c r="A46" s="3">
        <v>18</v>
      </c>
      <c r="B46" s="3" t="s">
        <v>502</v>
      </c>
      <c r="C46" s="33">
        <v>4</v>
      </c>
      <c r="D46" s="3"/>
      <c r="E46" s="36"/>
      <c r="F46" s="33">
        <v>152</v>
      </c>
      <c r="G46" s="33"/>
      <c r="H46" s="36"/>
      <c r="I46" s="34">
        <v>0</v>
      </c>
      <c r="J46" s="33"/>
      <c r="K46" s="36"/>
      <c r="L46" s="33">
        <f t="shared" si="6"/>
        <v>156</v>
      </c>
    </row>
    <row r="47" spans="1:12" x14ac:dyDescent="0.3">
      <c r="A47" s="3">
        <v>19</v>
      </c>
      <c r="B47" s="3" t="s">
        <v>503</v>
      </c>
      <c r="C47" s="33">
        <v>39</v>
      </c>
      <c r="D47" s="3"/>
      <c r="E47" s="36"/>
      <c r="F47" s="33">
        <v>184</v>
      </c>
      <c r="G47" s="33"/>
      <c r="H47" s="36"/>
      <c r="I47" s="34">
        <v>0</v>
      </c>
      <c r="J47" s="33"/>
      <c r="K47" s="36"/>
      <c r="L47" s="33">
        <f t="shared" si="6"/>
        <v>223</v>
      </c>
    </row>
    <row r="48" spans="1:12" x14ac:dyDescent="0.3">
      <c r="A48" s="3">
        <v>20</v>
      </c>
      <c r="B48" s="3" t="s">
        <v>504</v>
      </c>
      <c r="C48" s="33">
        <v>0</v>
      </c>
      <c r="D48" s="3"/>
      <c r="E48" s="36"/>
      <c r="F48" s="33">
        <v>19</v>
      </c>
      <c r="G48" s="33"/>
      <c r="H48" s="36"/>
      <c r="I48" s="34">
        <v>0</v>
      </c>
      <c r="J48" s="33"/>
      <c r="K48" s="36"/>
      <c r="L48" s="33">
        <f t="shared" si="6"/>
        <v>19</v>
      </c>
    </row>
    <row r="49" spans="1:12" x14ac:dyDescent="0.3">
      <c r="A49" s="3">
        <v>21</v>
      </c>
      <c r="B49" s="3" t="s">
        <v>505</v>
      </c>
      <c r="C49" s="33">
        <v>22</v>
      </c>
      <c r="D49" s="3"/>
      <c r="E49" s="36"/>
      <c r="F49" s="33">
        <v>170</v>
      </c>
      <c r="G49" s="33"/>
      <c r="H49" s="36"/>
      <c r="I49" s="34">
        <v>0</v>
      </c>
      <c r="J49" s="33"/>
      <c r="K49" s="36"/>
      <c r="L49" s="33">
        <f t="shared" si="6"/>
        <v>192</v>
      </c>
    </row>
  </sheetData>
  <mergeCells count="4">
    <mergeCell ref="A2:L2"/>
    <mergeCell ref="C4:E4"/>
    <mergeCell ref="F4:H4"/>
    <mergeCell ref="I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49"/>
  <sheetViews>
    <sheetView topLeftCell="A19" workbookViewId="0">
      <selection activeCell="D14" sqref="D14"/>
    </sheetView>
  </sheetViews>
  <sheetFormatPr defaultRowHeight="14" x14ac:dyDescent="0.3"/>
  <cols>
    <col min="1" max="1" width="4.1796875" style="4" customWidth="1"/>
    <col min="2" max="2" width="14.54296875" style="4" customWidth="1"/>
    <col min="3" max="3" width="11.453125" style="4" customWidth="1"/>
    <col min="4" max="4" width="9.26953125" style="4" customWidth="1"/>
    <col min="5" max="5" width="10" style="31" customWidth="1"/>
    <col min="6" max="6" width="11.453125" style="31" customWidth="1"/>
    <col min="7" max="7" width="9" style="31" customWidth="1"/>
    <col min="8" max="8" width="8.81640625" style="31" customWidth="1"/>
    <col min="9" max="9" width="10.7265625" style="31" customWidth="1"/>
    <col min="10" max="10" width="9.1796875" style="31" customWidth="1"/>
    <col min="11" max="11" width="10.7265625" style="31" customWidth="1"/>
    <col min="12" max="12" width="11.26953125" style="32" customWidth="1"/>
    <col min="13" max="13" width="12" customWidth="1"/>
    <col min="14" max="14" width="10" style="4" customWidth="1"/>
    <col min="15" max="15" width="10.26953125" style="4" customWidth="1"/>
  </cols>
  <sheetData>
    <row r="2" spans="1:15" ht="22.5" customHeight="1" x14ac:dyDescent="0.3">
      <c r="A2" s="132" t="s">
        <v>493</v>
      </c>
      <c r="B2" s="132"/>
      <c r="C2" s="132"/>
      <c r="D2" s="132"/>
      <c r="E2" s="132"/>
      <c r="F2" s="132"/>
      <c r="G2" s="132"/>
      <c r="H2" s="132"/>
      <c r="I2" s="132"/>
      <c r="J2" s="132"/>
      <c r="K2" s="132"/>
      <c r="L2" s="132"/>
      <c r="M2" s="132"/>
      <c r="N2" s="132"/>
      <c r="O2" s="132"/>
    </row>
    <row r="4" spans="1:15" x14ac:dyDescent="0.3">
      <c r="A4" s="3"/>
      <c r="B4" s="3"/>
      <c r="C4" s="133" t="s">
        <v>488</v>
      </c>
      <c r="D4" s="134"/>
      <c r="E4" s="135"/>
      <c r="F4" s="133" t="s">
        <v>489</v>
      </c>
      <c r="G4" s="134"/>
      <c r="H4" s="135"/>
      <c r="I4" s="133" t="s">
        <v>490</v>
      </c>
      <c r="J4" s="134"/>
      <c r="K4" s="135"/>
      <c r="L4" s="30" t="s">
        <v>491</v>
      </c>
      <c r="M4" s="131" t="s">
        <v>510</v>
      </c>
      <c r="N4" s="131"/>
      <c r="O4" s="131"/>
    </row>
    <row r="5" spans="1:15" x14ac:dyDescent="0.3">
      <c r="A5" s="3"/>
      <c r="B5" s="3"/>
      <c r="C5" s="37" t="s">
        <v>491</v>
      </c>
      <c r="D5" s="37" t="s">
        <v>507</v>
      </c>
      <c r="E5" s="37" t="s">
        <v>508</v>
      </c>
      <c r="F5" s="31" t="s">
        <v>491</v>
      </c>
      <c r="G5" s="37" t="s">
        <v>507</v>
      </c>
      <c r="H5" s="37" t="s">
        <v>508</v>
      </c>
      <c r="I5" s="37" t="s">
        <v>491</v>
      </c>
      <c r="J5" s="37" t="s">
        <v>507</v>
      </c>
      <c r="K5" s="37" t="s">
        <v>508</v>
      </c>
      <c r="L5" s="30">
        <f>L6+L28</f>
        <v>3931</v>
      </c>
      <c r="M5" s="37" t="s">
        <v>491</v>
      </c>
      <c r="N5" s="37" t="s">
        <v>507</v>
      </c>
      <c r="O5" s="37" t="s">
        <v>508</v>
      </c>
    </row>
    <row r="6" spans="1:15" s="28" customFormat="1" x14ac:dyDescent="0.3">
      <c r="A6" s="29"/>
      <c r="B6" s="29" t="s">
        <v>478</v>
      </c>
      <c r="C6" s="30">
        <f>SUM(C7:C27)</f>
        <v>538</v>
      </c>
      <c r="D6" s="30">
        <f t="shared" ref="D6:E6" si="0">SUM(D7:D27)</f>
        <v>69</v>
      </c>
      <c r="E6" s="30">
        <f t="shared" si="0"/>
        <v>318</v>
      </c>
      <c r="F6" s="30">
        <f>SUM(F7:F27)</f>
        <v>617</v>
      </c>
      <c r="G6" s="30">
        <f t="shared" ref="G6:H6" si="1">SUM(G7:G27)</f>
        <v>188</v>
      </c>
      <c r="H6" s="30">
        <f t="shared" si="1"/>
        <v>203</v>
      </c>
      <c r="I6" s="30">
        <f>SUM(I7:I27)</f>
        <v>55</v>
      </c>
      <c r="J6" s="30">
        <f t="shared" ref="J6:K6" si="2">SUM(J7:J27)</f>
        <v>9</v>
      </c>
      <c r="K6" s="30">
        <f t="shared" si="2"/>
        <v>41</v>
      </c>
      <c r="L6" s="30">
        <f>SUM(L7:L27)</f>
        <v>1155</v>
      </c>
      <c r="M6" s="29">
        <f>SUM(M7:M27)</f>
        <v>63</v>
      </c>
      <c r="N6" s="29">
        <f t="shared" ref="N6:O6" si="3">SUM(N7:N27)</f>
        <v>21</v>
      </c>
      <c r="O6" s="29">
        <f t="shared" si="3"/>
        <v>42</v>
      </c>
    </row>
    <row r="7" spans="1:15" s="5" customFormat="1" x14ac:dyDescent="0.3">
      <c r="A7" s="6">
        <v>1</v>
      </c>
      <c r="B7" s="6" t="s">
        <v>479</v>
      </c>
      <c r="C7" s="38">
        <v>16</v>
      </c>
      <c r="D7" s="6"/>
      <c r="E7" s="6"/>
      <c r="F7" s="38">
        <v>12</v>
      </c>
      <c r="G7" s="38"/>
      <c r="H7" s="6"/>
      <c r="I7" s="39">
        <v>0</v>
      </c>
      <c r="J7" s="38">
        <v>0</v>
      </c>
      <c r="K7" s="6">
        <v>0</v>
      </c>
      <c r="L7" s="38">
        <f t="shared" ref="L7:L27" si="4">C7+F7</f>
        <v>28</v>
      </c>
      <c r="M7" s="6">
        <f>N7+O7</f>
        <v>0</v>
      </c>
      <c r="N7" s="6">
        <v>0</v>
      </c>
      <c r="O7" s="6">
        <v>0</v>
      </c>
    </row>
    <row r="8" spans="1:15" x14ac:dyDescent="0.3">
      <c r="A8" s="3">
        <v>2</v>
      </c>
      <c r="B8" s="3" t="s">
        <v>480</v>
      </c>
      <c r="C8" s="33">
        <v>19</v>
      </c>
      <c r="D8" s="3">
        <v>6</v>
      </c>
      <c r="E8" s="3">
        <v>13</v>
      </c>
      <c r="F8" s="33">
        <v>19</v>
      </c>
      <c r="G8" s="33">
        <v>14</v>
      </c>
      <c r="H8" s="3">
        <v>5</v>
      </c>
      <c r="I8" s="34">
        <v>2</v>
      </c>
      <c r="J8" s="33">
        <v>0</v>
      </c>
      <c r="K8" s="3">
        <v>2</v>
      </c>
      <c r="L8" s="33">
        <f t="shared" si="4"/>
        <v>38</v>
      </c>
      <c r="M8" s="3">
        <f t="shared" ref="M8:M49" si="5">N8+O8</f>
        <v>0</v>
      </c>
      <c r="N8" s="3"/>
      <c r="O8" s="3"/>
    </row>
    <row r="9" spans="1:15" x14ac:dyDescent="0.3">
      <c r="A9" s="3">
        <v>3</v>
      </c>
      <c r="B9" s="3" t="s">
        <v>481</v>
      </c>
      <c r="C9" s="33">
        <v>39</v>
      </c>
      <c r="D9" s="3">
        <v>8</v>
      </c>
      <c r="E9" s="3">
        <v>31</v>
      </c>
      <c r="F9" s="33">
        <v>62</v>
      </c>
      <c r="G9" s="33">
        <v>15</v>
      </c>
      <c r="H9" s="3">
        <v>47</v>
      </c>
      <c r="I9" s="34">
        <v>8</v>
      </c>
      <c r="J9" s="33">
        <v>1</v>
      </c>
      <c r="K9" s="3">
        <v>7</v>
      </c>
      <c r="L9" s="33">
        <f t="shared" si="4"/>
        <v>101</v>
      </c>
      <c r="M9" s="3">
        <f t="shared" si="5"/>
        <v>10</v>
      </c>
      <c r="N9" s="3">
        <v>4</v>
      </c>
      <c r="O9" s="3">
        <v>6</v>
      </c>
    </row>
    <row r="10" spans="1:15" x14ac:dyDescent="0.3">
      <c r="A10" s="3">
        <v>4</v>
      </c>
      <c r="B10" s="3" t="s">
        <v>482</v>
      </c>
      <c r="C10" s="33">
        <v>42</v>
      </c>
      <c r="D10" s="3">
        <v>10</v>
      </c>
      <c r="E10" s="3">
        <v>32</v>
      </c>
      <c r="F10" s="33">
        <v>46</v>
      </c>
      <c r="G10" s="33">
        <v>15</v>
      </c>
      <c r="H10" s="3">
        <v>31</v>
      </c>
      <c r="I10" s="34">
        <v>3</v>
      </c>
      <c r="J10" s="33">
        <v>0</v>
      </c>
      <c r="K10" s="3">
        <v>3</v>
      </c>
      <c r="L10" s="33">
        <f t="shared" si="4"/>
        <v>88</v>
      </c>
      <c r="M10" s="3">
        <f t="shared" si="5"/>
        <v>2</v>
      </c>
      <c r="N10" s="3">
        <v>1</v>
      </c>
      <c r="O10" s="3">
        <v>1</v>
      </c>
    </row>
    <row r="11" spans="1:15" x14ac:dyDescent="0.3">
      <c r="A11" s="3">
        <v>5</v>
      </c>
      <c r="B11" s="3" t="s">
        <v>483</v>
      </c>
      <c r="C11" s="33">
        <v>26</v>
      </c>
      <c r="D11" s="3">
        <v>7</v>
      </c>
      <c r="E11" s="3">
        <v>19</v>
      </c>
      <c r="F11" s="33">
        <v>12</v>
      </c>
      <c r="G11" s="33">
        <v>6</v>
      </c>
      <c r="H11" s="3">
        <v>6</v>
      </c>
      <c r="I11" s="34">
        <v>0</v>
      </c>
      <c r="J11" s="33">
        <v>0</v>
      </c>
      <c r="K11" s="3">
        <v>0</v>
      </c>
      <c r="L11" s="33">
        <f t="shared" si="4"/>
        <v>38</v>
      </c>
      <c r="M11" s="3">
        <f t="shared" si="5"/>
        <v>0</v>
      </c>
      <c r="N11" s="3"/>
      <c r="O11" s="3"/>
    </row>
    <row r="12" spans="1:15" x14ac:dyDescent="0.3">
      <c r="A12" s="3">
        <v>6</v>
      </c>
      <c r="B12" s="3" t="s">
        <v>484</v>
      </c>
      <c r="C12" s="33">
        <v>4</v>
      </c>
      <c r="D12" s="3">
        <v>2</v>
      </c>
      <c r="E12" s="3">
        <v>2</v>
      </c>
      <c r="F12" s="33">
        <v>14</v>
      </c>
      <c r="G12" s="33">
        <v>10</v>
      </c>
      <c r="H12" s="3">
        <v>4</v>
      </c>
      <c r="I12" s="34">
        <v>0</v>
      </c>
      <c r="J12" s="33">
        <v>0</v>
      </c>
      <c r="K12" s="3">
        <v>0</v>
      </c>
      <c r="L12" s="33">
        <f t="shared" si="4"/>
        <v>18</v>
      </c>
      <c r="M12" s="3">
        <f t="shared" si="5"/>
        <v>4</v>
      </c>
      <c r="N12" s="3">
        <v>2</v>
      </c>
      <c r="O12" s="3">
        <v>2</v>
      </c>
    </row>
    <row r="13" spans="1:15" x14ac:dyDescent="0.3">
      <c r="A13" s="3">
        <v>7</v>
      </c>
      <c r="B13" s="3" t="s">
        <v>485</v>
      </c>
      <c r="C13" s="33">
        <v>60</v>
      </c>
      <c r="D13" s="3">
        <v>7</v>
      </c>
      <c r="E13" s="3">
        <v>53</v>
      </c>
      <c r="F13" s="33">
        <v>57</v>
      </c>
      <c r="G13" s="33">
        <v>39</v>
      </c>
      <c r="H13" s="3">
        <v>18</v>
      </c>
      <c r="I13" s="34">
        <v>9</v>
      </c>
      <c r="J13" s="33">
        <v>6</v>
      </c>
      <c r="K13" s="3">
        <v>3</v>
      </c>
      <c r="L13" s="33">
        <f t="shared" si="4"/>
        <v>117</v>
      </c>
      <c r="M13" s="3">
        <f t="shared" si="5"/>
        <v>0</v>
      </c>
      <c r="N13" s="3"/>
      <c r="O13" s="3"/>
    </row>
    <row r="14" spans="1:15" x14ac:dyDescent="0.3">
      <c r="A14" s="3">
        <v>8</v>
      </c>
      <c r="B14" s="3" t="s">
        <v>486</v>
      </c>
      <c r="C14" s="33">
        <v>20</v>
      </c>
      <c r="D14" s="3">
        <v>0</v>
      </c>
      <c r="E14" s="3">
        <v>20</v>
      </c>
      <c r="F14" s="33">
        <v>8</v>
      </c>
      <c r="G14" s="33">
        <v>0</v>
      </c>
      <c r="H14" s="3">
        <v>8</v>
      </c>
      <c r="I14" s="34">
        <v>0</v>
      </c>
      <c r="J14" s="33">
        <v>0</v>
      </c>
      <c r="K14" s="3">
        <v>0</v>
      </c>
      <c r="L14" s="33">
        <f t="shared" si="4"/>
        <v>28</v>
      </c>
      <c r="M14" s="3">
        <f t="shared" si="5"/>
        <v>2</v>
      </c>
      <c r="N14" s="3">
        <v>0</v>
      </c>
      <c r="O14" s="3">
        <v>2</v>
      </c>
    </row>
    <row r="15" spans="1:15" s="43" customFormat="1" x14ac:dyDescent="0.3">
      <c r="A15" s="40">
        <v>9</v>
      </c>
      <c r="B15" s="40" t="s">
        <v>492</v>
      </c>
      <c r="C15" s="41">
        <v>32</v>
      </c>
      <c r="D15" s="40">
        <v>6</v>
      </c>
      <c r="E15" s="40">
        <v>26</v>
      </c>
      <c r="F15" s="41">
        <v>74</v>
      </c>
      <c r="G15" s="41">
        <v>41</v>
      </c>
      <c r="H15" s="40">
        <v>33</v>
      </c>
      <c r="I15" s="42">
        <v>21</v>
      </c>
      <c r="J15" s="41">
        <v>0</v>
      </c>
      <c r="K15" s="40">
        <v>21</v>
      </c>
      <c r="L15" s="41">
        <f t="shared" si="4"/>
        <v>106</v>
      </c>
      <c r="M15" s="40">
        <f t="shared" si="5"/>
        <v>14</v>
      </c>
      <c r="N15" s="40">
        <v>2</v>
      </c>
      <c r="O15" s="40">
        <v>12</v>
      </c>
    </row>
    <row r="16" spans="1:15" x14ac:dyDescent="0.3">
      <c r="A16" s="3">
        <v>10</v>
      </c>
      <c r="B16" s="3" t="s">
        <v>494</v>
      </c>
      <c r="C16" s="33">
        <v>53</v>
      </c>
      <c r="D16" s="3">
        <v>10</v>
      </c>
      <c r="E16" s="3">
        <v>43</v>
      </c>
      <c r="F16" s="33">
        <v>0</v>
      </c>
      <c r="G16" s="33">
        <v>0</v>
      </c>
      <c r="H16" s="3">
        <v>0</v>
      </c>
      <c r="I16" s="34">
        <v>0</v>
      </c>
      <c r="J16" s="33">
        <v>0</v>
      </c>
      <c r="K16" s="3">
        <v>0</v>
      </c>
      <c r="L16" s="33">
        <f t="shared" si="4"/>
        <v>53</v>
      </c>
      <c r="M16" s="3">
        <f t="shared" si="5"/>
        <v>12</v>
      </c>
      <c r="N16" s="3">
        <v>4</v>
      </c>
      <c r="O16" s="3">
        <v>8</v>
      </c>
    </row>
    <row r="17" spans="1:15" s="5" customFormat="1" x14ac:dyDescent="0.3">
      <c r="A17" s="6">
        <v>11</v>
      </c>
      <c r="B17" s="6" t="s">
        <v>495</v>
      </c>
      <c r="C17" s="38">
        <v>25</v>
      </c>
      <c r="D17" s="6"/>
      <c r="E17" s="6"/>
      <c r="F17" s="38">
        <v>28</v>
      </c>
      <c r="G17" s="38"/>
      <c r="H17" s="6"/>
      <c r="I17" s="39">
        <v>3</v>
      </c>
      <c r="J17" s="38"/>
      <c r="K17" s="6"/>
      <c r="L17" s="38">
        <f t="shared" si="4"/>
        <v>53</v>
      </c>
      <c r="M17" s="6">
        <f t="shared" si="5"/>
        <v>7</v>
      </c>
      <c r="N17" s="6">
        <v>4</v>
      </c>
      <c r="O17" s="6">
        <v>3</v>
      </c>
    </row>
    <row r="18" spans="1:15" s="5" customFormat="1" x14ac:dyDescent="0.3">
      <c r="A18" s="6">
        <v>12</v>
      </c>
      <c r="B18" s="6" t="s">
        <v>496</v>
      </c>
      <c r="C18" s="38">
        <v>46</v>
      </c>
      <c r="D18" s="6"/>
      <c r="E18" s="6"/>
      <c r="F18" s="38">
        <v>56</v>
      </c>
      <c r="G18" s="38"/>
      <c r="H18" s="6"/>
      <c r="I18" s="39">
        <v>0</v>
      </c>
      <c r="J18" s="38">
        <v>0</v>
      </c>
      <c r="K18" s="6">
        <v>0</v>
      </c>
      <c r="L18" s="38">
        <f t="shared" si="4"/>
        <v>102</v>
      </c>
      <c r="M18" s="6">
        <f t="shared" si="5"/>
        <v>0</v>
      </c>
      <c r="N18" s="6">
        <v>0</v>
      </c>
      <c r="O18" s="6">
        <v>0</v>
      </c>
    </row>
    <row r="19" spans="1:15" s="5" customFormat="1" x14ac:dyDescent="0.3">
      <c r="A19" s="6">
        <v>13</v>
      </c>
      <c r="B19" s="6" t="s">
        <v>497</v>
      </c>
      <c r="C19" s="38">
        <v>19</v>
      </c>
      <c r="D19" s="6"/>
      <c r="E19" s="6"/>
      <c r="F19" s="38">
        <v>10</v>
      </c>
      <c r="G19" s="38"/>
      <c r="H19" s="6"/>
      <c r="I19" s="39">
        <v>1</v>
      </c>
      <c r="J19" s="38"/>
      <c r="K19" s="6"/>
      <c r="L19" s="38">
        <f t="shared" si="4"/>
        <v>29</v>
      </c>
      <c r="M19" s="6">
        <f t="shared" si="5"/>
        <v>2</v>
      </c>
      <c r="N19" s="6">
        <v>1</v>
      </c>
      <c r="O19" s="6">
        <v>1</v>
      </c>
    </row>
    <row r="20" spans="1:15" x14ac:dyDescent="0.3">
      <c r="A20" s="3">
        <v>14</v>
      </c>
      <c r="B20" s="3" t="s">
        <v>498</v>
      </c>
      <c r="C20" s="33">
        <v>22</v>
      </c>
      <c r="D20" s="3">
        <v>4</v>
      </c>
      <c r="E20" s="3">
        <v>18</v>
      </c>
      <c r="F20" s="33">
        <v>26</v>
      </c>
      <c r="G20" s="33">
        <v>17</v>
      </c>
      <c r="H20" s="3">
        <v>9</v>
      </c>
      <c r="I20" s="34">
        <v>5</v>
      </c>
      <c r="J20" s="33">
        <v>1</v>
      </c>
      <c r="K20" s="3">
        <v>4</v>
      </c>
      <c r="L20" s="33">
        <f t="shared" si="4"/>
        <v>48</v>
      </c>
      <c r="M20" s="3">
        <f t="shared" si="5"/>
        <v>3</v>
      </c>
      <c r="N20" s="3">
        <v>1</v>
      </c>
      <c r="O20" s="3">
        <v>2</v>
      </c>
    </row>
    <row r="21" spans="1:15" s="5" customFormat="1" x14ac:dyDescent="0.3">
      <c r="A21" s="6">
        <v>15</v>
      </c>
      <c r="B21" s="6" t="s">
        <v>499</v>
      </c>
      <c r="C21" s="38">
        <v>8</v>
      </c>
      <c r="D21" s="6"/>
      <c r="E21" s="6"/>
      <c r="F21" s="38">
        <v>28</v>
      </c>
      <c r="G21" s="38"/>
      <c r="H21" s="6"/>
      <c r="I21" s="39">
        <v>1</v>
      </c>
      <c r="J21" s="38"/>
      <c r="K21" s="6"/>
      <c r="L21" s="38">
        <f t="shared" si="4"/>
        <v>36</v>
      </c>
      <c r="M21" s="6">
        <f t="shared" si="5"/>
        <v>0</v>
      </c>
      <c r="N21" s="6"/>
      <c r="O21" s="6"/>
    </row>
    <row r="22" spans="1:15" x14ac:dyDescent="0.3">
      <c r="A22" s="3">
        <v>16</v>
      </c>
      <c r="B22" s="3" t="s">
        <v>500</v>
      </c>
      <c r="C22" s="33">
        <v>16</v>
      </c>
      <c r="D22" s="3">
        <v>1</v>
      </c>
      <c r="E22" s="3">
        <v>15</v>
      </c>
      <c r="F22" s="33">
        <v>10</v>
      </c>
      <c r="G22" s="33">
        <v>6</v>
      </c>
      <c r="H22" s="3">
        <v>4</v>
      </c>
      <c r="I22" s="34">
        <v>0</v>
      </c>
      <c r="J22" s="33">
        <v>0</v>
      </c>
      <c r="K22" s="3">
        <v>0</v>
      </c>
      <c r="L22" s="33">
        <f t="shared" si="4"/>
        <v>26</v>
      </c>
      <c r="M22" s="3">
        <f t="shared" si="5"/>
        <v>4</v>
      </c>
      <c r="N22" s="3">
        <v>1</v>
      </c>
      <c r="O22" s="3">
        <v>3</v>
      </c>
    </row>
    <row r="23" spans="1:15" x14ac:dyDescent="0.3">
      <c r="A23" s="3">
        <v>17</v>
      </c>
      <c r="B23" s="3" t="s">
        <v>501</v>
      </c>
      <c r="C23" s="33">
        <v>12</v>
      </c>
      <c r="D23" s="3">
        <v>1</v>
      </c>
      <c r="E23" s="3">
        <v>11</v>
      </c>
      <c r="F23" s="33">
        <v>3</v>
      </c>
      <c r="G23" s="33">
        <v>2</v>
      </c>
      <c r="H23" s="3">
        <v>1</v>
      </c>
      <c r="I23" s="34">
        <v>0</v>
      </c>
      <c r="J23" s="33">
        <v>0</v>
      </c>
      <c r="K23" s="3">
        <v>0</v>
      </c>
      <c r="L23" s="33">
        <f t="shared" si="4"/>
        <v>15</v>
      </c>
      <c r="M23" s="3">
        <f t="shared" si="5"/>
        <v>0</v>
      </c>
      <c r="N23" s="3">
        <v>0</v>
      </c>
      <c r="O23" s="3">
        <v>0</v>
      </c>
    </row>
    <row r="24" spans="1:15" s="5" customFormat="1" x14ac:dyDescent="0.3">
      <c r="A24" s="6">
        <v>18</v>
      </c>
      <c r="B24" s="6" t="s">
        <v>502</v>
      </c>
      <c r="C24" s="38">
        <v>35</v>
      </c>
      <c r="D24" s="6"/>
      <c r="E24" s="6"/>
      <c r="F24" s="38">
        <v>69</v>
      </c>
      <c r="G24" s="38"/>
      <c r="H24" s="6"/>
      <c r="I24" s="39">
        <v>0</v>
      </c>
      <c r="J24" s="38">
        <v>0</v>
      </c>
      <c r="K24" s="6">
        <v>0</v>
      </c>
      <c r="L24" s="38">
        <f t="shared" si="4"/>
        <v>104</v>
      </c>
      <c r="M24" s="6">
        <f t="shared" si="5"/>
        <v>3</v>
      </c>
      <c r="N24" s="6">
        <v>1</v>
      </c>
      <c r="O24" s="6">
        <v>2</v>
      </c>
    </row>
    <row r="25" spans="1:15" x14ac:dyDescent="0.3">
      <c r="A25" s="3">
        <v>19</v>
      </c>
      <c r="B25" s="3" t="s">
        <v>503</v>
      </c>
      <c r="C25" s="33">
        <v>25</v>
      </c>
      <c r="D25" s="3">
        <v>4</v>
      </c>
      <c r="E25" s="3">
        <v>21</v>
      </c>
      <c r="F25" s="33">
        <v>22</v>
      </c>
      <c r="G25" s="33">
        <v>6</v>
      </c>
      <c r="H25" s="3">
        <v>16</v>
      </c>
      <c r="I25" s="34">
        <v>0</v>
      </c>
      <c r="J25" s="33">
        <v>0</v>
      </c>
      <c r="K25" s="3">
        <v>0</v>
      </c>
      <c r="L25" s="33">
        <f t="shared" si="4"/>
        <v>47</v>
      </c>
      <c r="M25" s="3">
        <f t="shared" si="5"/>
        <v>0</v>
      </c>
      <c r="N25" s="3"/>
      <c r="O25" s="3"/>
    </row>
    <row r="26" spans="1:15" s="5" customFormat="1" x14ac:dyDescent="0.3">
      <c r="A26" s="6">
        <v>20</v>
      </c>
      <c r="B26" s="6" t="s">
        <v>504</v>
      </c>
      <c r="C26" s="38">
        <v>2</v>
      </c>
      <c r="D26" s="6"/>
      <c r="E26" s="6"/>
      <c r="F26" s="38">
        <v>23</v>
      </c>
      <c r="G26" s="38"/>
      <c r="H26" s="6"/>
      <c r="I26" s="39">
        <v>0</v>
      </c>
      <c r="J26" s="38">
        <v>0</v>
      </c>
      <c r="K26" s="6">
        <v>0</v>
      </c>
      <c r="L26" s="38">
        <f t="shared" si="4"/>
        <v>25</v>
      </c>
      <c r="M26" s="6">
        <f t="shared" si="5"/>
        <v>0</v>
      </c>
      <c r="N26" s="6">
        <v>0</v>
      </c>
      <c r="O26" s="6">
        <v>0</v>
      </c>
    </row>
    <row r="27" spans="1:15" x14ac:dyDescent="0.3">
      <c r="A27" s="3">
        <v>21</v>
      </c>
      <c r="B27" s="3" t="s">
        <v>505</v>
      </c>
      <c r="C27" s="33">
        <v>17</v>
      </c>
      <c r="D27" s="3">
        <v>3</v>
      </c>
      <c r="E27" s="3">
        <v>14</v>
      </c>
      <c r="F27" s="33">
        <v>38</v>
      </c>
      <c r="G27" s="33">
        <v>17</v>
      </c>
      <c r="H27" s="3">
        <v>21</v>
      </c>
      <c r="I27" s="34">
        <v>2</v>
      </c>
      <c r="J27" s="33">
        <v>1</v>
      </c>
      <c r="K27" s="3">
        <v>1</v>
      </c>
      <c r="L27" s="33">
        <f t="shared" si="4"/>
        <v>55</v>
      </c>
      <c r="M27" s="3">
        <f t="shared" si="5"/>
        <v>0</v>
      </c>
      <c r="N27" s="3">
        <v>0</v>
      </c>
      <c r="O27" s="3">
        <v>0</v>
      </c>
    </row>
    <row r="28" spans="1:15" x14ac:dyDescent="0.3">
      <c r="A28" s="3"/>
      <c r="B28" s="29" t="s">
        <v>487</v>
      </c>
      <c r="C28" s="30">
        <f>SUM(C29:C49)</f>
        <v>682</v>
      </c>
      <c r="D28" s="30">
        <f t="shared" ref="D28:O28" si="6">SUM(D29:D49)</f>
        <v>3</v>
      </c>
      <c r="E28" s="30">
        <f t="shared" si="6"/>
        <v>0</v>
      </c>
      <c r="F28" s="30">
        <f t="shared" si="6"/>
        <v>2094</v>
      </c>
      <c r="G28" s="30">
        <f t="shared" si="6"/>
        <v>183</v>
      </c>
      <c r="H28" s="30">
        <f t="shared" si="6"/>
        <v>3</v>
      </c>
      <c r="I28" s="30">
        <f t="shared" si="6"/>
        <v>140</v>
      </c>
      <c r="J28" s="30">
        <f t="shared" si="6"/>
        <v>0</v>
      </c>
      <c r="K28" s="30">
        <f t="shared" si="6"/>
        <v>0</v>
      </c>
      <c r="L28" s="30">
        <f t="shared" si="6"/>
        <v>2776</v>
      </c>
      <c r="M28" s="30">
        <f t="shared" si="6"/>
        <v>94</v>
      </c>
      <c r="N28" s="30">
        <f t="shared" si="6"/>
        <v>89</v>
      </c>
      <c r="O28" s="30">
        <f t="shared" si="6"/>
        <v>5</v>
      </c>
    </row>
    <row r="29" spans="1:15" s="5" customFormat="1" x14ac:dyDescent="0.3">
      <c r="A29" s="6">
        <v>1</v>
      </c>
      <c r="B29" s="6" t="s">
        <v>479</v>
      </c>
      <c r="C29" s="38">
        <f>4+1+2+3+2+2+1+1+3</f>
        <v>19</v>
      </c>
      <c r="D29" s="6"/>
      <c r="E29" s="6"/>
      <c r="F29" s="38">
        <f>1+3+10+3+1+1+6+4+4</f>
        <v>33</v>
      </c>
      <c r="G29" s="38"/>
      <c r="H29" s="6"/>
      <c r="I29" s="39">
        <f>1+1+1</f>
        <v>3</v>
      </c>
      <c r="J29" s="38"/>
      <c r="K29" s="6"/>
      <c r="L29" s="38">
        <f t="shared" ref="L29:L49" si="7">C29+F29</f>
        <v>52</v>
      </c>
      <c r="M29" s="6">
        <f t="shared" si="5"/>
        <v>0</v>
      </c>
      <c r="N29" s="6">
        <v>0</v>
      </c>
      <c r="O29" s="6">
        <v>0</v>
      </c>
    </row>
    <row r="30" spans="1:15" s="5" customFormat="1" x14ac:dyDescent="0.3">
      <c r="A30" s="6">
        <v>2</v>
      </c>
      <c r="B30" s="6" t="s">
        <v>480</v>
      </c>
      <c r="C30" s="38">
        <v>3</v>
      </c>
      <c r="D30" s="6"/>
      <c r="E30" s="6"/>
      <c r="F30" s="38">
        <v>66</v>
      </c>
      <c r="G30" s="38"/>
      <c r="H30" s="6"/>
      <c r="I30" s="39">
        <v>3</v>
      </c>
      <c r="J30" s="38"/>
      <c r="K30" s="6"/>
      <c r="L30" s="38">
        <f t="shared" si="7"/>
        <v>69</v>
      </c>
      <c r="M30" s="6">
        <f t="shared" si="5"/>
        <v>0</v>
      </c>
      <c r="N30" s="6"/>
      <c r="O30" s="6"/>
    </row>
    <row r="31" spans="1:15" s="5" customFormat="1" x14ac:dyDescent="0.3">
      <c r="A31" s="6">
        <v>3</v>
      </c>
      <c r="B31" s="6" t="s">
        <v>481</v>
      </c>
      <c r="C31" s="38">
        <v>24</v>
      </c>
      <c r="D31" s="6"/>
      <c r="E31" s="6"/>
      <c r="F31" s="38">
        <v>237</v>
      </c>
      <c r="G31" s="38"/>
      <c r="H31" s="6"/>
      <c r="I31" s="39">
        <v>1</v>
      </c>
      <c r="J31" s="38"/>
      <c r="K31" s="6"/>
      <c r="L31" s="38">
        <f t="shared" si="7"/>
        <v>261</v>
      </c>
      <c r="M31" s="6">
        <f t="shared" si="5"/>
        <v>69</v>
      </c>
      <c r="N31" s="6">
        <v>66</v>
      </c>
      <c r="O31" s="6">
        <v>3</v>
      </c>
    </row>
    <row r="32" spans="1:15" s="5" customFormat="1" x14ac:dyDescent="0.3">
      <c r="A32" s="6">
        <v>4</v>
      </c>
      <c r="B32" s="6" t="s">
        <v>482</v>
      </c>
      <c r="C32" s="38">
        <v>9</v>
      </c>
      <c r="D32" s="6"/>
      <c r="E32" s="6"/>
      <c r="F32" s="38">
        <v>149</v>
      </c>
      <c r="G32" s="38"/>
      <c r="H32" s="6"/>
      <c r="I32" s="39">
        <v>0</v>
      </c>
      <c r="J32" s="38">
        <v>0</v>
      </c>
      <c r="K32" s="6">
        <v>0</v>
      </c>
      <c r="L32" s="38">
        <f t="shared" si="7"/>
        <v>158</v>
      </c>
      <c r="M32" s="6">
        <f t="shared" si="5"/>
        <v>0</v>
      </c>
      <c r="N32" s="6">
        <v>0</v>
      </c>
      <c r="O32" s="6">
        <v>0</v>
      </c>
    </row>
    <row r="33" spans="1:15" s="5" customFormat="1" x14ac:dyDescent="0.3">
      <c r="A33" s="6">
        <v>5</v>
      </c>
      <c r="B33" s="6" t="s">
        <v>483</v>
      </c>
      <c r="C33" s="38">
        <v>13</v>
      </c>
      <c r="D33" s="6"/>
      <c r="E33" s="6"/>
      <c r="F33" s="38">
        <v>88</v>
      </c>
      <c r="G33" s="38"/>
      <c r="H33" s="6"/>
      <c r="I33" s="39">
        <v>0</v>
      </c>
      <c r="J33" s="38">
        <v>0</v>
      </c>
      <c r="K33" s="6">
        <v>0</v>
      </c>
      <c r="L33" s="38">
        <f t="shared" si="7"/>
        <v>101</v>
      </c>
      <c r="M33" s="6">
        <f t="shared" si="5"/>
        <v>0</v>
      </c>
      <c r="N33" s="6"/>
      <c r="O33" s="6"/>
    </row>
    <row r="34" spans="1:15" s="5" customFormat="1" x14ac:dyDescent="0.3">
      <c r="A34" s="6">
        <v>6</v>
      </c>
      <c r="B34" s="6" t="s">
        <v>484</v>
      </c>
      <c r="C34" s="38">
        <v>3</v>
      </c>
      <c r="D34" s="6"/>
      <c r="E34" s="6"/>
      <c r="F34" s="38">
        <v>56</v>
      </c>
      <c r="G34" s="38"/>
      <c r="H34" s="6"/>
      <c r="I34" s="39">
        <v>0</v>
      </c>
      <c r="J34" s="38">
        <v>0</v>
      </c>
      <c r="K34" s="6">
        <v>0</v>
      </c>
      <c r="L34" s="38">
        <f t="shared" si="7"/>
        <v>59</v>
      </c>
      <c r="M34" s="6">
        <f t="shared" si="5"/>
        <v>0</v>
      </c>
      <c r="N34" s="6">
        <v>0</v>
      </c>
      <c r="O34" s="6">
        <v>0</v>
      </c>
    </row>
    <row r="35" spans="1:15" s="5" customFormat="1" x14ac:dyDescent="0.3">
      <c r="A35" s="6">
        <v>7</v>
      </c>
      <c r="B35" s="6" t="s">
        <v>485</v>
      </c>
      <c r="C35" s="38">
        <v>276</v>
      </c>
      <c r="D35" s="6"/>
      <c r="E35" s="6"/>
      <c r="F35" s="38">
        <v>30</v>
      </c>
      <c r="G35" s="38"/>
      <c r="H35" s="6"/>
      <c r="I35" s="39">
        <v>0</v>
      </c>
      <c r="J35" s="38">
        <v>0</v>
      </c>
      <c r="K35" s="6">
        <v>0</v>
      </c>
      <c r="L35" s="38">
        <f t="shared" si="7"/>
        <v>306</v>
      </c>
      <c r="M35" s="6">
        <f t="shared" si="5"/>
        <v>10</v>
      </c>
      <c r="N35" s="6">
        <v>10</v>
      </c>
      <c r="O35" s="6">
        <v>0</v>
      </c>
    </row>
    <row r="36" spans="1:15" s="5" customFormat="1" x14ac:dyDescent="0.3">
      <c r="A36" s="6">
        <v>8</v>
      </c>
      <c r="B36" s="6" t="s">
        <v>486</v>
      </c>
      <c r="C36" s="38">
        <v>58</v>
      </c>
      <c r="D36" s="6"/>
      <c r="E36" s="6"/>
      <c r="F36" s="38">
        <v>116</v>
      </c>
      <c r="G36" s="38"/>
      <c r="H36" s="6"/>
      <c r="I36" s="39">
        <v>0</v>
      </c>
      <c r="J36" s="38">
        <v>0</v>
      </c>
      <c r="K36" s="6">
        <v>0</v>
      </c>
      <c r="L36" s="38">
        <f t="shared" si="7"/>
        <v>174</v>
      </c>
      <c r="M36" s="6">
        <f t="shared" si="5"/>
        <v>0</v>
      </c>
      <c r="N36" s="6">
        <v>0</v>
      </c>
      <c r="O36" s="6">
        <v>0</v>
      </c>
    </row>
    <row r="37" spans="1:15" x14ac:dyDescent="0.3">
      <c r="A37" s="3">
        <v>9</v>
      </c>
      <c r="B37" s="3" t="s">
        <v>494</v>
      </c>
      <c r="C37" s="33">
        <v>0</v>
      </c>
      <c r="D37" s="3">
        <v>0</v>
      </c>
      <c r="E37" s="3">
        <v>0</v>
      </c>
      <c r="F37" s="33">
        <v>0</v>
      </c>
      <c r="G37" s="33">
        <v>0</v>
      </c>
      <c r="H37" s="3">
        <v>0</v>
      </c>
      <c r="I37" s="34">
        <v>0</v>
      </c>
      <c r="J37" s="33">
        <v>0</v>
      </c>
      <c r="K37" s="3">
        <v>0</v>
      </c>
      <c r="L37" s="33">
        <f t="shared" si="7"/>
        <v>0</v>
      </c>
      <c r="M37" s="3">
        <f t="shared" si="5"/>
        <v>0</v>
      </c>
      <c r="N37" s="3">
        <v>0</v>
      </c>
      <c r="O37" s="3">
        <v>0</v>
      </c>
    </row>
    <row r="38" spans="1:15" s="5" customFormat="1" x14ac:dyDescent="0.3">
      <c r="A38" s="6">
        <v>10</v>
      </c>
      <c r="B38" s="6" t="s">
        <v>492</v>
      </c>
      <c r="C38" s="38">
        <f>25+122</f>
        <v>147</v>
      </c>
      <c r="D38" s="6"/>
      <c r="E38" s="6"/>
      <c r="F38" s="38">
        <v>43</v>
      </c>
      <c r="G38" s="38"/>
      <c r="H38" s="6"/>
      <c r="I38" s="39">
        <v>122</v>
      </c>
      <c r="J38" s="38"/>
      <c r="K38" s="6"/>
      <c r="L38" s="38">
        <f t="shared" si="7"/>
        <v>190</v>
      </c>
      <c r="M38" s="6">
        <f t="shared" si="5"/>
        <v>14</v>
      </c>
      <c r="N38" s="6">
        <v>12</v>
      </c>
      <c r="O38" s="6">
        <v>2</v>
      </c>
    </row>
    <row r="39" spans="1:15" s="5" customFormat="1" x14ac:dyDescent="0.3">
      <c r="A39" s="6">
        <v>11</v>
      </c>
      <c r="B39" s="6" t="s">
        <v>495</v>
      </c>
      <c r="C39" s="38">
        <v>24</v>
      </c>
      <c r="D39" s="6"/>
      <c r="E39" s="6"/>
      <c r="F39" s="38">
        <v>139</v>
      </c>
      <c r="G39" s="38"/>
      <c r="H39" s="6"/>
      <c r="I39" s="39">
        <v>1</v>
      </c>
      <c r="J39" s="38"/>
      <c r="K39" s="6"/>
      <c r="L39" s="38">
        <f t="shared" si="7"/>
        <v>163</v>
      </c>
      <c r="M39" s="6">
        <f t="shared" si="5"/>
        <v>0</v>
      </c>
      <c r="N39" s="6">
        <v>0</v>
      </c>
      <c r="O39" s="6">
        <v>0</v>
      </c>
    </row>
    <row r="40" spans="1:15" s="5" customFormat="1" x14ac:dyDescent="0.3">
      <c r="A40" s="6">
        <v>12</v>
      </c>
      <c r="B40" s="6" t="s">
        <v>496</v>
      </c>
      <c r="C40" s="38">
        <v>6</v>
      </c>
      <c r="D40" s="6"/>
      <c r="E40" s="6"/>
      <c r="F40" s="38">
        <v>134</v>
      </c>
      <c r="G40" s="38"/>
      <c r="H40" s="6"/>
      <c r="I40" s="39">
        <v>0</v>
      </c>
      <c r="J40" s="38">
        <v>0</v>
      </c>
      <c r="K40" s="6">
        <v>0</v>
      </c>
      <c r="L40" s="38">
        <f t="shared" si="7"/>
        <v>140</v>
      </c>
      <c r="M40" s="6">
        <f t="shared" si="5"/>
        <v>0</v>
      </c>
      <c r="N40" s="6">
        <v>0</v>
      </c>
      <c r="O40" s="6">
        <v>0</v>
      </c>
    </row>
    <row r="41" spans="1:15" s="5" customFormat="1" x14ac:dyDescent="0.3">
      <c r="A41" s="6">
        <v>13</v>
      </c>
      <c r="B41" s="6" t="s">
        <v>497</v>
      </c>
      <c r="C41" s="38">
        <v>22</v>
      </c>
      <c r="D41" s="6"/>
      <c r="E41" s="6"/>
      <c r="F41" s="38">
        <v>243</v>
      </c>
      <c r="G41" s="38"/>
      <c r="H41" s="6"/>
      <c r="I41" s="39">
        <v>10</v>
      </c>
      <c r="J41" s="38"/>
      <c r="K41" s="6"/>
      <c r="L41" s="38">
        <f t="shared" si="7"/>
        <v>265</v>
      </c>
      <c r="M41" s="6">
        <f t="shared" si="5"/>
        <v>0</v>
      </c>
      <c r="N41" s="6">
        <v>0</v>
      </c>
      <c r="O41" s="6">
        <v>0</v>
      </c>
    </row>
    <row r="42" spans="1:15" x14ac:dyDescent="0.3">
      <c r="A42" s="3">
        <v>14</v>
      </c>
      <c r="B42" s="3" t="s">
        <v>498</v>
      </c>
      <c r="C42" s="33">
        <v>3</v>
      </c>
      <c r="D42" s="3">
        <v>3</v>
      </c>
      <c r="E42" s="3">
        <v>0</v>
      </c>
      <c r="F42" s="33">
        <v>99</v>
      </c>
      <c r="G42" s="33">
        <v>99</v>
      </c>
      <c r="H42" s="3">
        <v>0</v>
      </c>
      <c r="I42" s="34">
        <v>0</v>
      </c>
      <c r="J42" s="33">
        <v>0</v>
      </c>
      <c r="K42" s="3">
        <v>0</v>
      </c>
      <c r="L42" s="33">
        <f t="shared" si="7"/>
        <v>102</v>
      </c>
      <c r="M42" s="3">
        <f t="shared" si="5"/>
        <v>1</v>
      </c>
      <c r="N42" s="3">
        <v>1</v>
      </c>
      <c r="O42" s="3">
        <v>0</v>
      </c>
    </row>
    <row r="43" spans="1:15" s="5" customFormat="1" x14ac:dyDescent="0.3">
      <c r="A43" s="6">
        <v>15</v>
      </c>
      <c r="B43" s="6" t="s">
        <v>499</v>
      </c>
      <c r="C43" s="38">
        <v>10</v>
      </c>
      <c r="D43" s="6"/>
      <c r="E43" s="6"/>
      <c r="F43" s="38">
        <v>49</v>
      </c>
      <c r="G43" s="38"/>
      <c r="H43" s="6"/>
      <c r="I43" s="39">
        <v>0</v>
      </c>
      <c r="J43" s="38">
        <v>0</v>
      </c>
      <c r="K43" s="6">
        <v>0</v>
      </c>
      <c r="L43" s="38">
        <f t="shared" si="7"/>
        <v>59</v>
      </c>
      <c r="M43" s="6">
        <f t="shared" si="5"/>
        <v>0</v>
      </c>
      <c r="N43" s="6"/>
      <c r="O43" s="6"/>
    </row>
    <row r="44" spans="1:15" ht="15.75" customHeight="1" x14ac:dyDescent="0.3">
      <c r="A44" s="3">
        <v>16</v>
      </c>
      <c r="B44" s="3" t="s">
        <v>500</v>
      </c>
      <c r="C44" s="33">
        <v>0</v>
      </c>
      <c r="D44" s="3">
        <v>0</v>
      </c>
      <c r="E44" s="3">
        <v>0</v>
      </c>
      <c r="F44" s="33">
        <v>58</v>
      </c>
      <c r="G44" s="33">
        <v>58</v>
      </c>
      <c r="H44" s="3">
        <v>0</v>
      </c>
      <c r="I44" s="34">
        <v>0</v>
      </c>
      <c r="J44" s="33">
        <v>0</v>
      </c>
      <c r="K44" s="3">
        <v>0</v>
      </c>
      <c r="L44" s="33">
        <f t="shared" si="7"/>
        <v>58</v>
      </c>
      <c r="M44" s="3">
        <f t="shared" si="5"/>
        <v>0</v>
      </c>
      <c r="N44" s="3">
        <v>0</v>
      </c>
      <c r="O44" s="3">
        <v>0</v>
      </c>
    </row>
    <row r="45" spans="1:15" x14ac:dyDescent="0.3">
      <c r="A45" s="3">
        <v>17</v>
      </c>
      <c r="B45" s="3" t="s">
        <v>501</v>
      </c>
      <c r="C45" s="33">
        <v>0</v>
      </c>
      <c r="D45" s="3">
        <v>0</v>
      </c>
      <c r="E45" s="3">
        <v>0</v>
      </c>
      <c r="F45" s="33">
        <v>29</v>
      </c>
      <c r="G45" s="33">
        <v>26</v>
      </c>
      <c r="H45" s="3">
        <v>3</v>
      </c>
      <c r="I45" s="34">
        <v>0</v>
      </c>
      <c r="J45" s="33">
        <v>0</v>
      </c>
      <c r="K45" s="3">
        <v>0</v>
      </c>
      <c r="L45" s="33">
        <f t="shared" si="7"/>
        <v>29</v>
      </c>
      <c r="M45" s="3">
        <f t="shared" si="5"/>
        <v>0</v>
      </c>
      <c r="N45" s="3">
        <v>0</v>
      </c>
      <c r="O45" s="3">
        <v>0</v>
      </c>
    </row>
    <row r="46" spans="1:15" s="5" customFormat="1" x14ac:dyDescent="0.3">
      <c r="A46" s="6">
        <v>18</v>
      </c>
      <c r="B46" s="6" t="s">
        <v>502</v>
      </c>
      <c r="C46" s="38">
        <v>4</v>
      </c>
      <c r="D46" s="6"/>
      <c r="E46" s="6"/>
      <c r="F46" s="38">
        <v>152</v>
      </c>
      <c r="G46" s="38"/>
      <c r="H46" s="6"/>
      <c r="I46" s="39">
        <v>0</v>
      </c>
      <c r="J46" s="38">
        <v>0</v>
      </c>
      <c r="K46" s="6">
        <v>0</v>
      </c>
      <c r="L46" s="38">
        <f t="shared" si="7"/>
        <v>156</v>
      </c>
      <c r="M46" s="6">
        <f t="shared" si="5"/>
        <v>0</v>
      </c>
      <c r="N46" s="6">
        <v>0</v>
      </c>
      <c r="O46" s="6">
        <v>0</v>
      </c>
    </row>
    <row r="47" spans="1:15" s="5" customFormat="1" x14ac:dyDescent="0.3">
      <c r="A47" s="6">
        <v>19</v>
      </c>
      <c r="B47" s="6" t="s">
        <v>503</v>
      </c>
      <c r="C47" s="38">
        <v>39</v>
      </c>
      <c r="D47" s="6"/>
      <c r="E47" s="6"/>
      <c r="F47" s="38">
        <v>184</v>
      </c>
      <c r="G47" s="38"/>
      <c r="H47" s="6"/>
      <c r="I47" s="39">
        <v>0</v>
      </c>
      <c r="J47" s="38">
        <v>0</v>
      </c>
      <c r="K47" s="6">
        <v>0</v>
      </c>
      <c r="L47" s="38">
        <f t="shared" si="7"/>
        <v>223</v>
      </c>
      <c r="M47" s="6">
        <f t="shared" si="5"/>
        <v>0</v>
      </c>
      <c r="N47" s="6"/>
      <c r="O47" s="6"/>
    </row>
    <row r="48" spans="1:15" s="5" customFormat="1" x14ac:dyDescent="0.3">
      <c r="A48" s="6">
        <v>20</v>
      </c>
      <c r="B48" s="6" t="s">
        <v>504</v>
      </c>
      <c r="C48" s="38">
        <v>0</v>
      </c>
      <c r="D48" s="6">
        <v>0</v>
      </c>
      <c r="E48" s="6">
        <v>0</v>
      </c>
      <c r="F48" s="38">
        <v>19</v>
      </c>
      <c r="G48" s="38"/>
      <c r="H48" s="6"/>
      <c r="I48" s="39">
        <v>0</v>
      </c>
      <c r="J48" s="38">
        <v>0</v>
      </c>
      <c r="K48" s="6">
        <v>0</v>
      </c>
      <c r="L48" s="38">
        <f t="shared" si="7"/>
        <v>19</v>
      </c>
      <c r="M48" s="6">
        <f t="shared" si="5"/>
        <v>0</v>
      </c>
      <c r="N48" s="6">
        <v>0</v>
      </c>
      <c r="O48" s="6">
        <v>0</v>
      </c>
    </row>
    <row r="49" spans="1:15" s="5" customFormat="1" x14ac:dyDescent="0.3">
      <c r="A49" s="6">
        <v>21</v>
      </c>
      <c r="B49" s="6" t="s">
        <v>505</v>
      </c>
      <c r="C49" s="38">
        <v>22</v>
      </c>
      <c r="D49" s="6"/>
      <c r="E49" s="6"/>
      <c r="F49" s="38">
        <v>170</v>
      </c>
      <c r="G49" s="38"/>
      <c r="H49" s="6"/>
      <c r="I49" s="39">
        <v>0</v>
      </c>
      <c r="J49" s="38">
        <v>0</v>
      </c>
      <c r="K49" s="6">
        <v>0</v>
      </c>
      <c r="L49" s="38">
        <f t="shared" si="7"/>
        <v>192</v>
      </c>
      <c r="M49" s="6">
        <f t="shared" si="5"/>
        <v>0</v>
      </c>
      <c r="N49" s="6">
        <v>0</v>
      </c>
      <c r="O49" s="6">
        <v>0</v>
      </c>
    </row>
  </sheetData>
  <mergeCells count="5">
    <mergeCell ref="A2:O2"/>
    <mergeCell ref="C4:E4"/>
    <mergeCell ref="F4:H4"/>
    <mergeCell ref="I4:K4"/>
    <mergeCell ref="M4: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HE THONG VBQPPL</vt:lpstr>
      <vt:lpstr>1. DM CON HIEU LUC</vt:lpstr>
      <vt:lpstr>4. DM SUA DOI, BO SUNG</vt:lpstr>
      <vt:lpstr>2. DM HET HIEU LUC TOAN BO</vt:lpstr>
      <vt:lpstr>3. DM HET HIEU LUC MOT PHAN</vt:lpstr>
      <vt:lpstr>CAP HUYEN, CAP XA</vt:lpstr>
      <vt:lpstr>Sheet4</vt:lpstr>
      <vt:lpstr>Sheet5</vt:lpstr>
      <vt:lpstr>'2. DM HET HIEU LUC TOAN BO'!loai_43_name_name</vt:lpstr>
      <vt:lpstr>'3. DM HET HIEU LUC MOT PHAN'!loai_44_name_name</vt:lpstr>
      <vt:lpstr>'1. DM CON HIEU LUC'!loai_45_name_name</vt:lpstr>
      <vt:lpstr>'1. HE THONG VBQPPL'!loai_45_name_name</vt:lpstr>
      <vt:lpstr>'4. DM SUA DOI, BO SUNG'!loai_46_name_name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2025-10-08T08:44:28Z</cp:lastPrinted>
  <dcterms:created xsi:type="dcterms:W3CDTF">2023-07-31T08:08:10Z</dcterms:created>
  <dcterms:modified xsi:type="dcterms:W3CDTF">2025-10-25T08:46:24Z</dcterms:modified>
</cp:coreProperties>
</file>